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svillamizar_mutua-intercomarcal_com/Documents/Documentos/Licitaciones/20_Serv_aten_ambu_Mál/"/>
    </mc:Choice>
  </mc:AlternateContent>
  <xr:revisionPtr revIDLastSave="4" documentId="13_ncr:1_{BA9CB963-BDFF-4B30-8830-E59B4F13D673}" xr6:coauthVersionLast="47" xr6:coauthVersionMax="47" xr10:uidLastSave="{C2A0F005-797A-47F0-B201-D22ED2C6A17F}"/>
  <bookViews>
    <workbookView xWindow="-110" yWindow="-110" windowWidth="19420" windowHeight="11500" xr2:uid="{93A28511-9B3A-436E-A7BD-B52C1F371877}"/>
  </bookViews>
  <sheets>
    <sheet name="NERJ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8" i="1"/>
  <c r="E9" i="1"/>
  <c r="E10" i="1"/>
  <c r="E11" i="1"/>
  <c r="E12" i="1"/>
  <c r="E13" i="1"/>
  <c r="E14" i="1"/>
  <c r="E15" i="1"/>
  <c r="E16" i="1"/>
  <c r="E17" i="1"/>
  <c r="E18" i="1"/>
  <c r="E19" i="1"/>
  <c r="F11" i="1"/>
  <c r="F10" i="1"/>
  <c r="F9" i="1"/>
  <c r="F8" i="1"/>
  <c r="F6" i="1"/>
  <c r="F12" i="1"/>
  <c r="F13" i="1"/>
  <c r="F14" i="1"/>
  <c r="F15" i="1"/>
  <c r="F16" i="1"/>
  <c r="F17" i="1"/>
  <c r="F18" i="1"/>
  <c r="F19" i="1"/>
  <c r="F20" i="1"/>
  <c r="E20" i="1"/>
  <c r="F7" i="1" l="1"/>
  <c r="E7" i="1"/>
  <c r="E22" i="1" s="1"/>
  <c r="F5" i="1"/>
</calcChain>
</file>

<file path=xl/sharedStrings.xml><?xml version="1.0" encoding="utf-8"?>
<sst xmlns="http://schemas.openxmlformats.org/spreadsheetml/2006/main" count="31" uniqueCount="31">
  <si>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</si>
  <si>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</si>
  <si>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</si>
  <si>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</si>
  <si>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</si>
  <si>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</si>
  <si>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</si>
  <si>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</si>
  <si>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UD.</t>
  </si>
  <si>
    <t>CONSULTA URGENCIAS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</si>
  <si>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CONSULTA DE ENFERMERÍA Incluye: curas, escayolas, inyectables, otros actos.</t>
  </si>
  <si>
    <t>CONSULTA SUCESIVA Incluye: medicación entregada al paciente. Incluye Consulta de Enfermería. Excluye: Fármacos Recetados suministrados por Farmacia, que serán abonados por parte de la Mutua responsable del expediente a la Farmacia o al paciente.</t>
  </si>
  <si>
    <t>RADIOGRAFÍAS: La Tarifa es por región anatómica, independientemente del número de placas que se haga en cada región anatómica.</t>
  </si>
  <si>
    <t>FISIOTERAPIA: Costo por sesión, teniendo en cuenta que una sesión puede ser una mañana o una tarde.</t>
  </si>
  <si>
    <t>ELECTROCARDIOGRAMA</t>
  </si>
  <si>
    <t>ANEXO I - PROPOSICIÓN ECONÓMICA LOTE 4.-
SSERVICIO DE ATENCIÓN AMBULATORIA Y FISIOTERAPIA EN EL MUNICIPIO DE NERJA DE LA COMUNIDAD DE ANDALLUCÍA</t>
  </si>
  <si>
    <t xml:space="preserve">VISITA SUCESIVA  </t>
  </si>
  <si>
    <t>CONSULTA ESPECIALISTA</t>
  </si>
  <si>
    <t xml:space="preserve">VISITA SUCESIVA ESPECIALISTA </t>
  </si>
  <si>
    <t>REHABILITACION</t>
  </si>
  <si>
    <t>ELECTROMIOGRAMA</t>
  </si>
  <si>
    <t>ELECTROENCEFALOGRAMA</t>
  </si>
  <si>
    <t>ECOGRAFIA</t>
  </si>
  <si>
    <t>RADIOGRAFIAS</t>
  </si>
  <si>
    <t>RESONACIA MAGNETICA</t>
  </si>
  <si>
    <t>RESONANCIA MAGNETICA DOBLE</t>
  </si>
  <si>
    <t>TAC</t>
  </si>
  <si>
    <t>TAC DOBLE</t>
  </si>
  <si>
    <t>CONSULTA URGENCIAS</t>
  </si>
  <si>
    <t>CONSULTA ENFERMERÍA</t>
  </si>
  <si>
    <t xml:space="preserve">PRIMERA VISITA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</si>
</sst>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3F3F3F"/>
      <name val="HelveticaNowText Regular"/>
      <family val="2"/>
    </font>
    <font>
      <sz val="10"/>
      <color rgb="FF000000"/>
      <name val="HelveticaNowText Regular"/>
    </font>
    <font>
      <sz val="10"/>
      <color theme="1"/>
      <name val="HelveticaNowText Regular"/>
    </font>
    <font>
      <sz val="10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9"/>
      <color theme="1"/>
      <name val="Arial"/>
      <family val="2"/>
    </font>
    <font>
      <sz val="9"/>
      <color rgb="FF000000"/>
      <name val="HelveticaNowText Regular"/>
    </font>
    <font>
      <sz val="9"/>
      <color rgb="FF3F3F3F"/>
      <name val="HelveticaNowText Regula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0" fillId="0" borderId="5" xfId="0" applyBorder="1"/>
    <xf numFmtId="44" fontId="4" fillId="0" borderId="8" xfId="1" applyFont="1" applyBorder="1" applyAlignment="1" applyProtection="1">
      <alignment horizontal="right" vertical="center"/>
    </xf>
    <xf numFmtId="0" fontId="5" fillId="2" borderId="5" xfId="0" applyFont="1" applyFill="1" applyBorder="1" applyAlignment="1">
      <alignment horizontal="right" vertical="center" wrapText="1"/>
    </xf>
    <xf numFmtId="164" fontId="7" fillId="0" borderId="8" xfId="0" applyNumberFormat="1" applyFont="1" applyBorder="1" applyAlignment="1">
      <alignment horizontal="right" vertical="center"/>
    </xf>
    <xf numFmtId="0" fontId="0" fillId="0" borderId="4" xfId="0" applyBorder="1"/>
    <xf numFmtId="0" fontId="3" fillId="0" borderId="4" xfId="0" applyFont="1" applyBorder="1"/>
    <xf numFmtId="0" fontId="3" fillId="0" borderId="0" xfId="0" applyFont="1" applyAlignment="1">
      <alignment vertical="center" wrapText="1"/>
    </xf>
    <xf numFmtId="164" fontId="6" fillId="0" borderId="5" xfId="0" applyNumberFormat="1" applyFont="1" applyBorder="1" applyAlignment="1">
      <alignment horizontal="right"/>
    </xf>
    <xf numFmtId="0" fontId="3" fillId="0" borderId="5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9" xfId="0" applyBorder="1"/>
    <xf numFmtId="0" fontId="3" fillId="0" borderId="5" xfId="0" applyFont="1" applyBorder="1" applyAlignment="1">
      <alignment horizontal="left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164" fontId="11" fillId="0" borderId="11" xfId="0" applyNumberFormat="1" applyFont="1" applyBorder="1" applyAlignment="1" applyProtection="1">
      <alignment horizontal="right" vertical="center"/>
      <protection locked="0"/>
    </xf>
    <xf numFmtId="0" fontId="11" fillId="0" borderId="11" xfId="0" applyFont="1" applyBorder="1" applyAlignment="1">
      <alignment horizontal="center" vertical="center"/>
    </xf>
    <xf numFmtId="8" fontId="9" fillId="0" borderId="1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vertical="center"/>
    </xf>
    <xf numFmtId="0" fontId="8" fillId="0" borderId="0" xfId="0" applyFont="1"/>
    <xf numFmtId="0" fontId="16" fillId="0" borderId="4" xfId="0" applyFont="1" applyBorder="1" applyAlignment="1">
      <alignment vertical="center" wrapText="1"/>
    </xf>
    <xf numFmtId="0" fontId="14" fillId="0" borderId="0" xfId="0" applyFont="1"/>
    <xf numFmtId="0" fontId="3" fillId="0" borderId="0" xfId="0" applyFont="1"/>
    <xf numFmtId="0" fontId="0" fillId="0" borderId="16" xfId="0" applyBorder="1"/>
    <xf numFmtId="0" fontId="18" fillId="0" borderId="7" xfId="0" applyFont="1" applyBorder="1" applyAlignment="1">
      <alignment vertical="center" wrapText="1"/>
    </xf>
    <xf numFmtId="44" fontId="18" fillId="4" borderId="8" xfId="0" applyNumberFormat="1" applyFont="1" applyFill="1" applyBorder="1" applyAlignment="1">
      <alignment horizontal="right" vertical="center" wrapText="1"/>
    </xf>
    <xf numFmtId="1" fontId="19" fillId="0" borderId="8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7" fillId="0" borderId="15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Normal 2" xfId="2" xr:uid="{A5959AE3-0356-4E23-AE8F-24AEE4EEF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sheetPr>
    <pageSetUpPr fitToPage="1"/>
  </sheetPr>
  <dimension ref="A1:G35"/>
  <sheetViews>
    <sheetView tabSelected="1" topLeftCell="A7" workbookViewId="0">
      <selection activeCell="D20" sqref="D20"/>
    </sheetView>
  </sheetViews>
  <sheetFormatPr defaultColWidth="10.90625" defaultRowHeight="14.5"/>
  <cols>
    <col min="1" max="1" width="36.7265625" customWidth="1"/>
    <col min="2" max="5" width="15.7265625" customWidth="1"/>
  </cols>
  <sheetData>
    <row r="1" spans="1:7" ht="124.5" customHeight="1">
      <c r="A1" s="36" t="s">
        <v>15</v>
      </c>
      <c r="B1" s="37"/>
      <c r="C1" s="37"/>
      <c r="D1" s="37"/>
      <c r="E1" s="37"/>
      <c r="F1" s="38"/>
    </row>
    <row r="2" spans="1:7" ht="184.5" customHeight="1">
      <c r="A2" s="33" t="s">
        <v>6</v>
      </c>
      <c r="B2" s="34"/>
      <c r="C2" s="34"/>
      <c r="D2" s="34"/>
      <c r="E2" s="34"/>
      <c r="F2" s="35"/>
      <c r="G2" s="8"/>
    </row>
    <row r="3" spans="1:7" ht="24" customHeight="1">
      <c r="A3" s="1"/>
      <c r="B3" s="23"/>
      <c r="C3" s="23"/>
      <c r="D3" s="23"/>
      <c r="E3" s="23"/>
      <c r="F3" s="14"/>
      <c r="G3" s="8"/>
    </row>
    <row r="4" spans="1:7" ht="25">
      <c r="A4" s="15" t="s">
        <v>0</v>
      </c>
      <c r="B4" s="15" t="s">
        <v>7</v>
      </c>
      <c r="C4" s="15" t="s">
        <v>8</v>
      </c>
      <c r="D4" s="16" t="s">
        <v>1</v>
      </c>
      <c r="E4" s="15" t="s">
        <v>2</v>
      </c>
      <c r="F4" s="2"/>
    </row>
    <row r="5" spans="1:7">
      <c r="A5" s="17" t="s">
        <v>28</v>
      </c>
      <c r="B5" s="31">
        <v>59.46</v>
      </c>
      <c r="C5" s="32">
        <v>10</v>
      </c>
      <c r="D5" s="31"/>
      <c r="E5" s="3">
        <f t="shared" ref="E5:E20" si="0">C5*D5</f>
        <v>0</v>
      </c>
      <c r="F5" s="4" t="str">
        <f>IF(D5&gt;B5,"ERROR TARIFA","")</f>
        <v/>
      </c>
    </row>
    <row r="6" spans="1:7">
      <c r="A6" s="30" t="s">
        <v>30</v>
      </c>
      <c r="B6" s="31">
        <v>50.56</v>
      </c>
      <c r="C6" s="32">
        <v>10</v>
      </c>
      <c r="D6" s="31"/>
      <c r="E6" s="3">
        <f t="shared" si="0"/>
        <v>0</v>
      </c>
      <c r="F6" s="4" t="str">
        <f t="shared" ref="F6:F20" si="1">IF(D6&gt;B6,"ERROR TARIFA","")</f>
        <v/>
      </c>
    </row>
    <row r="7" spans="1:7">
      <c r="A7" s="30" t="s">
        <v>16</v>
      </c>
      <c r="B7" s="31">
        <v>40.950000000000003</v>
      </c>
      <c r="C7" s="32">
        <v>15</v>
      </c>
      <c r="D7" s="31"/>
      <c r="E7" s="3">
        <f t="shared" si="0"/>
        <v>0</v>
      </c>
      <c r="F7" s="4" t="str">
        <f t="shared" si="1"/>
        <v/>
      </c>
    </row>
    <row r="8" spans="1:7">
      <c r="A8" s="30" t="s">
        <v>17</v>
      </c>
      <c r="B8" s="31">
        <v>70.47</v>
      </c>
      <c r="C8" s="32">
        <v>10</v>
      </c>
      <c r="D8" s="31"/>
      <c r="E8" s="3">
        <f t="shared" si="0"/>
        <v>0</v>
      </c>
      <c r="F8" s="4" t="str">
        <f t="shared" si="1"/>
        <v/>
      </c>
    </row>
    <row r="9" spans="1:7">
      <c r="A9" s="30" t="s">
        <v>18</v>
      </c>
      <c r="B9" s="31">
        <v>53.39</v>
      </c>
      <c r="C9" s="32">
        <v>2</v>
      </c>
      <c r="D9" s="31"/>
      <c r="E9" s="3">
        <f t="shared" si="0"/>
        <v>0</v>
      </c>
      <c r="F9" s="4" t="str">
        <f t="shared" si="1"/>
        <v/>
      </c>
    </row>
    <row r="10" spans="1:7">
      <c r="A10" s="30" t="s">
        <v>19</v>
      </c>
      <c r="B10" s="31">
        <v>17.39</v>
      </c>
      <c r="C10" s="32">
        <v>150</v>
      </c>
      <c r="D10" s="31"/>
      <c r="E10" s="3">
        <f t="shared" si="0"/>
        <v>0</v>
      </c>
      <c r="F10" s="4" t="str">
        <f t="shared" si="1"/>
        <v/>
      </c>
    </row>
    <row r="11" spans="1:7">
      <c r="A11" s="30" t="s">
        <v>29</v>
      </c>
      <c r="B11" s="31">
        <v>13.6</v>
      </c>
      <c r="C11" s="32">
        <v>20</v>
      </c>
      <c r="D11" s="31"/>
      <c r="E11" s="3">
        <f t="shared" si="0"/>
        <v>0</v>
      </c>
      <c r="F11" s="4" t="str">
        <f t="shared" si="1"/>
        <v/>
      </c>
    </row>
    <row r="12" spans="1:7">
      <c r="A12" s="30" t="s">
        <v>20</v>
      </c>
      <c r="B12" s="31">
        <v>80</v>
      </c>
      <c r="C12" s="32">
        <v>1</v>
      </c>
      <c r="D12" s="31"/>
      <c r="E12" s="3">
        <f t="shared" si="0"/>
        <v>0</v>
      </c>
      <c r="F12" s="4" t="str">
        <f t="shared" si="1"/>
        <v/>
      </c>
    </row>
    <row r="13" spans="1:7">
      <c r="A13" s="30" t="s">
        <v>21</v>
      </c>
      <c r="B13" s="31">
        <v>80</v>
      </c>
      <c r="C13" s="32">
        <v>1</v>
      </c>
      <c r="D13" s="31"/>
      <c r="E13" s="3">
        <f t="shared" si="0"/>
        <v>0</v>
      </c>
      <c r="F13" s="4" t="str">
        <f t="shared" si="1"/>
        <v/>
      </c>
    </row>
    <row r="14" spans="1:7">
      <c r="A14" s="30" t="s">
        <v>14</v>
      </c>
      <c r="B14" s="31">
        <v>11</v>
      </c>
      <c r="C14" s="32">
        <v>1</v>
      </c>
      <c r="D14" s="31"/>
      <c r="E14" s="3">
        <f t="shared" si="0"/>
        <v>0</v>
      </c>
      <c r="F14" s="4" t="str">
        <f t="shared" si="1"/>
        <v/>
      </c>
    </row>
    <row r="15" spans="1:7">
      <c r="A15" s="30" t="s">
        <v>22</v>
      </c>
      <c r="B15" s="31">
        <v>71.55</v>
      </c>
      <c r="C15" s="32">
        <v>2</v>
      </c>
      <c r="D15" s="31"/>
      <c r="E15" s="3">
        <f t="shared" si="0"/>
        <v>0</v>
      </c>
      <c r="F15" s="4" t="str">
        <f t="shared" si="1"/>
        <v/>
      </c>
    </row>
    <row r="16" spans="1:7">
      <c r="A16" s="30" t="s">
        <v>23</v>
      </c>
      <c r="B16" s="31">
        <v>28.94</v>
      </c>
      <c r="C16" s="32">
        <v>15</v>
      </c>
      <c r="D16" s="31"/>
      <c r="E16" s="3">
        <f t="shared" si="0"/>
        <v>0</v>
      </c>
      <c r="F16" s="4" t="str">
        <f t="shared" si="1"/>
        <v/>
      </c>
    </row>
    <row r="17" spans="1:6">
      <c r="A17" s="30" t="s">
        <v>24</v>
      </c>
      <c r="B17" s="31">
        <v>124.5</v>
      </c>
      <c r="C17" s="32">
        <v>2</v>
      </c>
      <c r="D17" s="31"/>
      <c r="E17" s="3">
        <f t="shared" si="0"/>
        <v>0</v>
      </c>
      <c r="F17" s="4" t="str">
        <f t="shared" si="1"/>
        <v/>
      </c>
    </row>
    <row r="18" spans="1:6">
      <c r="A18" s="30" t="s">
        <v>25</v>
      </c>
      <c r="B18" s="31">
        <v>185</v>
      </c>
      <c r="C18" s="32">
        <v>1</v>
      </c>
      <c r="D18" s="31"/>
      <c r="E18" s="3">
        <f t="shared" si="0"/>
        <v>0</v>
      </c>
      <c r="F18" s="4" t="str">
        <f t="shared" si="1"/>
        <v/>
      </c>
    </row>
    <row r="19" spans="1:6">
      <c r="A19" s="30" t="s">
        <v>26</v>
      </c>
      <c r="B19" s="31">
        <v>120</v>
      </c>
      <c r="C19" s="32">
        <v>1</v>
      </c>
      <c r="D19" s="31"/>
      <c r="E19" s="3">
        <f t="shared" si="0"/>
        <v>0</v>
      </c>
      <c r="F19" s="4" t="str">
        <f t="shared" si="1"/>
        <v/>
      </c>
    </row>
    <row r="20" spans="1:6">
      <c r="A20" s="30" t="s">
        <v>27</v>
      </c>
      <c r="B20" s="31">
        <v>175</v>
      </c>
      <c r="C20" s="32">
        <v>1</v>
      </c>
      <c r="D20" s="31"/>
      <c r="E20" s="3">
        <f t="shared" si="0"/>
        <v>0</v>
      </c>
      <c r="F20" s="4" t="str">
        <f t="shared" si="1"/>
        <v/>
      </c>
    </row>
    <row r="21" spans="1:6">
      <c r="A21" s="24"/>
      <c r="B21" s="19"/>
      <c r="C21" s="20"/>
      <c r="D21" s="21"/>
      <c r="E21" s="22"/>
      <c r="F21" s="9"/>
    </row>
    <row r="22" spans="1:6" ht="29.25" customHeight="1">
      <c r="A22" s="39" t="s">
        <v>3</v>
      </c>
      <c r="B22" s="40"/>
      <c r="C22" s="40"/>
      <c r="D22" s="41"/>
      <c r="E22" s="5">
        <f>SUM(E5:E20)</f>
        <v>0</v>
      </c>
      <c r="F22" s="2"/>
    </row>
    <row r="23" spans="1:6">
      <c r="A23" s="6"/>
      <c r="C23" s="25">
        <v>2</v>
      </c>
      <c r="F23" s="2"/>
    </row>
    <row r="24" spans="1:6" ht="15" thickBot="1">
      <c r="A24" s="26"/>
      <c r="B24" s="27"/>
      <c r="C24" s="27"/>
      <c r="D24" s="27"/>
      <c r="E24" s="18"/>
      <c r="F24" s="2"/>
    </row>
    <row r="25" spans="1:6" ht="41.25" customHeight="1" thickBot="1">
      <c r="A25" s="42" t="s">
        <v>9</v>
      </c>
      <c r="B25" s="43"/>
      <c r="C25" s="43"/>
      <c r="D25" s="43"/>
      <c r="E25" s="44"/>
      <c r="F25" s="2"/>
    </row>
    <row r="26" spans="1:6" ht="15" thickBot="1">
      <c r="A26" s="42" t="s">
        <v>10</v>
      </c>
      <c r="B26" s="43"/>
      <c r="C26" s="43"/>
      <c r="D26" s="43"/>
      <c r="E26" s="44"/>
      <c r="F26" s="2"/>
    </row>
    <row r="27" spans="1:6" ht="41.25" customHeight="1" thickBot="1">
      <c r="A27" s="42" t="s">
        <v>11</v>
      </c>
      <c r="B27" s="43"/>
      <c r="C27" s="43"/>
      <c r="D27" s="43"/>
      <c r="E27" s="44"/>
      <c r="F27" s="2"/>
    </row>
    <row r="28" spans="1:6" ht="26.25" customHeight="1" thickBot="1">
      <c r="A28" s="42" t="s">
        <v>12</v>
      </c>
      <c r="B28" s="43"/>
      <c r="C28" s="43"/>
      <c r="D28" s="43"/>
      <c r="E28" s="44"/>
      <c r="F28" s="2"/>
    </row>
    <row r="29" spans="1:6" ht="15" thickBot="1">
      <c r="A29" s="42" t="s">
        <v>13</v>
      </c>
      <c r="B29" s="43"/>
      <c r="C29" s="43"/>
      <c r="D29" s="43"/>
      <c r="E29" s="44"/>
      <c r="F29" s="2"/>
    </row>
    <row r="30" spans="1:6">
      <c r="A30" s="6"/>
      <c r="C30" s="25"/>
      <c r="F30" s="2"/>
    </row>
    <row r="31" spans="1:6" ht="47.25" customHeight="1">
      <c r="A31" s="33" t="s">
        <v>4</v>
      </c>
      <c r="B31" s="34"/>
      <c r="C31" s="34"/>
      <c r="D31" s="34"/>
      <c r="E31" s="34"/>
      <c r="F31" s="35"/>
    </row>
    <row r="32" spans="1:6">
      <c r="A32" s="7"/>
      <c r="B32" s="28"/>
      <c r="C32" s="23"/>
      <c r="D32" s="28"/>
      <c r="E32" s="28"/>
      <c r="F32" s="10"/>
    </row>
    <row r="33" spans="1:6">
      <c r="A33" s="33" t="s">
        <v>5</v>
      </c>
      <c r="B33" s="34"/>
      <c r="C33" s="34"/>
      <c r="D33" s="34"/>
      <c r="E33" s="34"/>
      <c r="F33" s="35"/>
    </row>
    <row r="34" spans="1:6">
      <c r="A34" s="6"/>
      <c r="E34" s="28"/>
      <c r="F34" s="10"/>
    </row>
    <row r="35" spans="1:6">
      <c r="A35" s="29"/>
      <c r="B35" s="13"/>
      <c r="C35" s="13"/>
      <c r="D35" s="13"/>
      <c r="E35" s="11"/>
      <c r="F35" s="12"/>
    </row>
  </sheetData>
  <mergeCells count="10">
    <mergeCell ref="A33:F33"/>
    <mergeCell ref="A31:F31"/>
    <mergeCell ref="A1:F1"/>
    <mergeCell ref="A2:F2"/>
    <mergeCell ref="A22:D22"/>
    <mergeCell ref="A25:E25"/>
    <mergeCell ref="A26:E26"/>
    <mergeCell ref="A27:E27"/>
    <mergeCell ref="A28:E28"/>
    <mergeCell ref="A29:E29"/>
  </mergeCell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NERJA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Santiago Villamizar Garcia</cp:lastModifiedBy>
  <cp:lastPrinted>2026-08-31T08:12:42Z</cp:lastPrinted>
  <dcterms:created xsi:type="dcterms:W3CDTF">2025-04-10T09:46:10Z</dcterms:created>
  <dcterms:modified xsi:type="dcterms:W3CDTF">2026-09-30T13:11:00Z</dcterms:modified>
</cp:coreProperties>
</file>