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srvbcn\usuaris\A_Sanitaria\2 PROVEEDORES\_LOTES\2026\LOTES OFTALMOLOGIA\Oftalmologia en Girona, Vilanova, Tarragona i Lleida\"/>
    </mc:Choice>
  </mc:AlternateContent>
  <xr:revisionPtr revIDLastSave="0" documentId="13_ncr:1_{E8CF313E-AB98-4C1E-BC2C-521ECD0769BB}" xr6:coauthVersionLast="47" xr6:coauthVersionMax="47" xr10:uidLastSave="{00000000-0000-0000-0000-000000000000}"/>
  <bookViews>
    <workbookView xWindow="-120" yWindow="-120" windowWidth="29040" windowHeight="15720" tabRatio="689" xr2:uid="{EEA95BDB-0A1B-4BD9-BAA4-4987604721CB}"/>
  </bookViews>
  <sheets>
    <sheet name="Lote 1 - Girona" sheetId="37" r:id="rId1"/>
    <sheet name="Lote 2 - Tarragona" sheetId="38" r:id="rId2"/>
    <sheet name="Lote 3 - Lleida" sheetId="39" r:id="rId3"/>
    <sheet name="Lote 4 - Vilanova" sheetId="40" r:id="rId4"/>
  </sheets>
  <definedNames>
    <definedName name="_xlnm.Print_Area" localSheetId="0">'Lote 1 - Girona'!$A$1:$F$23</definedName>
    <definedName name="_xlnm.Print_Area" localSheetId="1">'Lote 2 - Tarragona'!$A$1:$F$17</definedName>
    <definedName name="_xlnm.Print_Area" localSheetId="2">'Lote 3 - Lleida'!$A$1:$F$15</definedName>
    <definedName name="_xlnm.Print_Area" localSheetId="3">'Lote 4 - Vilanova'!$A$1:$F$15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40" l="1"/>
  <c r="F5" i="40"/>
  <c r="E5" i="40"/>
  <c r="F4" i="40"/>
  <c r="E4" i="40"/>
  <c r="E6" i="40" s="1"/>
  <c r="F6" i="39"/>
  <c r="F5" i="39"/>
  <c r="E5" i="39"/>
  <c r="F4" i="39"/>
  <c r="E4" i="39"/>
  <c r="F6" i="38"/>
  <c r="F5" i="38"/>
  <c r="E5" i="38"/>
  <c r="F4" i="38"/>
  <c r="E4" i="38"/>
  <c r="E6" i="38" s="1"/>
  <c r="F5" i="37"/>
  <c r="F6" i="37"/>
  <c r="F7" i="37"/>
  <c r="F8" i="37"/>
  <c r="F9" i="37"/>
  <c r="F10" i="37"/>
  <c r="E4" i="37"/>
  <c r="E5" i="37"/>
  <c r="E6" i="37"/>
  <c r="E7" i="37"/>
  <c r="E8" i="37"/>
  <c r="E9" i="37"/>
  <c r="E10" i="37"/>
  <c r="F11" i="37"/>
  <c r="F4" i="37"/>
  <c r="E6" i="39" l="1"/>
  <c r="E11" i="37"/>
</calcChain>
</file>

<file path=xl/sharedStrings.xml><?xml version="1.0" encoding="utf-8"?>
<sst xmlns="http://schemas.openxmlformats.org/spreadsheetml/2006/main" count="53" uniqueCount="20">
  <si>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…………………………………………………………, con domicilio profesional en c/………………………..………….……………........ nº ……. y N.I.F……………………….…………….en su calidad de ……………… ……………………………………………… ……......................................................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 ………………………………………… presenta la siguiente proposición económica, que incluye documentación susceptible de criterios de cuantificación automática</t>
  </si>
  <si>
    <t>DESCRIPCIÓN</t>
  </si>
  <si>
    <t>UD.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</si>
  <si>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</si>
  <si>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</si>
  <si>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</si>
  <si>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</si>
  <si>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</si>
  <si>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PRECIO MÁX. UD.</t>
  </si>
  <si>
    <t>GONIOSCOPIA</t>
  </si>
  <si>
    <t>PAQUIMETRIA CORNEAL</t>
  </si>
  <si>
    <t>ECOGRAFIA OFTALMICA BIOMETRIA</t>
  </si>
  <si>
    <t>OCT-TOMOGRAFIA OPTICA COMPUTERIZADA</t>
  </si>
  <si>
    <t>RETINOGRAFIA</t>
  </si>
  <si>
    <t>URGENCIA Y/O PRIMERA CONSULTA OFTALMOLOGIA</t>
  </si>
  <si>
    <t>VISITA SUCESIVA OFTALMOLOGIA</t>
  </si>
  <si>
    <t>ANEXO I - PROPOSICIÓN ECONÓMICA - SERVICIO DE ASISTENCIA SANITARIA ESPECIALIZADA EN OFTALMOLOGÍA EN LA CIUDAD DE GIRONA, PROVINCIA DE GIRONA</t>
  </si>
  <si>
    <t>ANEXO I - PROPOSICIÓN ECONÓMICA - SERVICIO DE ASISTENCIA SANITARIA ESPECIALIZADA EN OFTALMOLOGÍA EN LA CIUDAD DE TARRAGONA, PROVINCIA DE TARRAGONA</t>
  </si>
  <si>
    <t>ANEXO I - PROPOSICIÓN ECONÓMICA - SERVICIO DE ASISTENCIA SANITARIA ESPECIALIZADA EN OFTALMOLOGÍA EN LA CIUDAD DE LLEIDA, PROVINCIA DE LLEIDA</t>
  </si>
  <si>
    <t>ANEXO I - PROPOSICIÓN ECONÓMICA - SERVICIO DE ASISTENCIA SANITARIA ESPECIALIZADA EN OFTALMOLOGÍA  EN EL MUNICIPIO DE VILANOVA I LA GELTRÚ, PROVINCIA DE BARCELONA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</si>
</sst>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1"/>
      <color theme="1"/>
      <name val="Aptos Narrow"/>
      <family val="2"/>
      <scheme val="minor"/>
    </font>
    <font>
      <sz val="10"/>
      <name val="HelveticaNowText Regular"/>
      <family val="2"/>
    </font>
    <font>
      <sz val="11"/>
      <color theme="1"/>
      <name val="Aptos Narrow"/>
      <family val="2"/>
      <scheme val="minor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sz val="11"/>
      <color rgb="FFFF0000"/>
      <name val="HelveticaNowText Regular"/>
      <family val="2"/>
    </font>
    <font>
      <b/>
      <sz val="10"/>
      <name val="HelveticaNowText Regular"/>
      <family val="2"/>
    </font>
    <font>
      <sz val="11"/>
      <color theme="0"/>
      <name val="HelveticaNowText Regular"/>
      <family val="2"/>
    </font>
    <font>
      <b/>
      <sz val="9"/>
      <name val="HelveticaNowText Regular"/>
      <family val="2"/>
    </font>
    <font>
      <sz val="9"/>
      <color theme="1"/>
      <name val="HelveticaNowText Regular"/>
      <family val="2"/>
    </font>
    <font>
      <sz val="9"/>
      <name val="HelveticaNowText Regular"/>
      <family val="2"/>
    </font>
    <font>
      <sz val="10"/>
      <color rgb="FF000000"/>
      <name val="HelveticaNowText Regular"/>
      <family val="2"/>
    </font>
    <font>
      <sz val="10"/>
      <color rgb="FF3F3F3F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39">
    <xf numFmtId="0" fontId="0" fillId="0" borderId="0" xfId="0"/>
    <xf numFmtId="0" fontId="4" fillId="0" borderId="6" xfId="0" applyFont="1" applyBorder="1" applyAlignment="1">
      <alignment horizontal="left" vertical="center" wrapText="1"/>
    </xf>
    <xf numFmtId="164" fontId="6" fillId="0" borderId="1" xfId="0" applyNumberFormat="1" applyFont="1" applyBorder="1" applyAlignment="1">
      <alignment horizontal="right" vertical="center"/>
    </xf>
    <xf numFmtId="0" fontId="4" fillId="0" borderId="6" xfId="0" applyFont="1" applyBorder="1"/>
    <xf numFmtId="0" fontId="0" fillId="0" borderId="5" xfId="0" applyBorder="1"/>
    <xf numFmtId="0" fontId="0" fillId="0" borderId="6" xfId="0" applyBorder="1"/>
    <xf numFmtId="0" fontId="4" fillId="0" borderId="6" xfId="0" applyFont="1" applyBorder="1" applyAlignment="1">
      <alignment vertical="center" wrapText="1"/>
    </xf>
    <xf numFmtId="0" fontId="4" fillId="0" borderId="5" xfId="0" applyFont="1" applyBorder="1"/>
    <xf numFmtId="0" fontId="0" fillId="0" borderId="10" xfId="0" applyBorder="1"/>
    <xf numFmtId="0" fontId="0" fillId="0" borderId="11" xfId="0" applyBorder="1"/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4" fillId="0" borderId="0" xfId="0" applyFont="1"/>
    <xf numFmtId="0" fontId="7" fillId="0" borderId="0" xfId="0" applyFont="1"/>
    <xf numFmtId="0" fontId="0" fillId="0" borderId="12" xfId="0" applyBorder="1"/>
    <xf numFmtId="0" fontId="5" fillId="3" borderId="6" xfId="0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left" vertical="center" wrapText="1"/>
    </xf>
    <xf numFmtId="44" fontId="10" fillId="0" borderId="1" xfId="1" applyFont="1" applyBorder="1" applyAlignment="1" applyProtection="1">
      <alignment horizontal="left" vertical="center"/>
    </xf>
    <xf numFmtId="164" fontId="9" fillId="0" borderId="1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8" fontId="11" fillId="4" borderId="1" xfId="0" applyNumberFormat="1" applyFont="1" applyFill="1" applyBorder="1" applyAlignment="1">
      <alignment horizontal="right" vertical="center" wrapText="1"/>
    </xf>
    <xf numFmtId="0" fontId="12" fillId="0" borderId="1" xfId="0" applyFont="1" applyBorder="1" applyAlignment="1">
      <alignment horizontal="center" vertical="center"/>
    </xf>
    <xf numFmtId="8" fontId="11" fillId="4" borderId="7" xfId="0" applyNumberFormat="1" applyFont="1" applyFill="1" applyBorder="1" applyAlignment="1">
      <alignment horizontal="righ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36095-EF59-48CE-8ECC-E3CBD03DC38C}">
  <dimension ref="A1:F23"/>
  <sheetViews>
    <sheetView showGridLines="0" tabSelected="1" workbookViewId="0">
      <selection activeCell="A2" sqref="A2:F2"/>
    </sheetView>
  </sheetViews>
  <sheetFormatPr baseColWidth="10" defaultColWidth="11.42578125" defaultRowHeight="15" x14ac:dyDescent="0.25"/>
  <cols>
    <col min="1" max="1" width="34.5703125" customWidth="1"/>
    <col min="2" max="2" width="13.42578125" customWidth="1"/>
    <col min="4" max="4" width="12.140625" customWidth="1"/>
    <col min="5" max="5" width="15" customWidth="1"/>
    <col min="6" max="6" width="7.42578125" customWidth="1"/>
  </cols>
  <sheetData>
    <row r="1" spans="1:6" ht="84.75" customHeight="1" x14ac:dyDescent="0.25">
      <c r="A1" s="24" t="s">
        <v>16</v>
      </c>
      <c r="B1" s="25"/>
      <c r="C1" s="25"/>
      <c r="D1" s="25"/>
      <c r="E1" s="25"/>
      <c r="F1" s="26"/>
    </row>
    <row r="2" spans="1:6" ht="186.75" customHeight="1" x14ac:dyDescent="0.25">
      <c r="A2" s="27" t="s">
        <v>0</v>
      </c>
      <c r="B2" s="28"/>
      <c r="C2" s="28"/>
      <c r="D2" s="28"/>
      <c r="E2" s="28"/>
      <c r="F2" s="29"/>
    </row>
    <row r="3" spans="1:6" ht="25.5" customHeight="1" x14ac:dyDescent="0.25">
      <c r="A3" s="18" t="s">
        <v>1</v>
      </c>
      <c r="B3" s="18" t="s">
        <v>8</v>
      </c>
      <c r="C3" s="19" t="s">
        <v>2</v>
      </c>
      <c r="D3" s="18" t="s">
        <v>3</v>
      </c>
      <c r="E3" s="16" t="s">
        <v>4</v>
      </c>
      <c r="F3" s="1"/>
    </row>
    <row r="4" spans="1:6" ht="28.5" x14ac:dyDescent="0.25">
      <c r="A4" s="21" t="s">
        <v>14</v>
      </c>
      <c r="B4" s="23">
        <v>90</v>
      </c>
      <c r="C4" s="17">
        <v>70</v>
      </c>
      <c r="D4" s="23"/>
      <c r="E4" s="22">
        <f>D4*C4</f>
        <v>0</v>
      </c>
      <c r="F4" s="15" t="str">
        <f>IF(D4&gt;B4,"ERROR TARIFA","")</f>
        <v/>
      </c>
    </row>
    <row r="5" spans="1:6" ht="24" customHeight="1" x14ac:dyDescent="0.25">
      <c r="A5" s="21" t="s">
        <v>15</v>
      </c>
      <c r="B5" s="23">
        <v>48.33</v>
      </c>
      <c r="C5" s="17">
        <v>40</v>
      </c>
      <c r="D5" s="23"/>
      <c r="E5" s="22">
        <f t="shared" ref="E5:E10" si="0">D5*C5</f>
        <v>0</v>
      </c>
      <c r="F5" s="15" t="str">
        <f t="shared" ref="F5:F10" si="1">IF(D5&gt;B5,"ERROR TARIFA","")</f>
        <v/>
      </c>
    </row>
    <row r="6" spans="1:6" ht="18.75" x14ac:dyDescent="0.25">
      <c r="A6" s="21" t="s">
        <v>11</v>
      </c>
      <c r="B6" s="23">
        <v>82.5</v>
      </c>
      <c r="C6" s="17">
        <v>10</v>
      </c>
      <c r="D6" s="23"/>
      <c r="E6" s="22">
        <f t="shared" si="0"/>
        <v>0</v>
      </c>
      <c r="F6" s="15" t="str">
        <f t="shared" si="1"/>
        <v/>
      </c>
    </row>
    <row r="7" spans="1:6" ht="24" customHeight="1" x14ac:dyDescent="0.25">
      <c r="A7" s="21" t="s">
        <v>9</v>
      </c>
      <c r="B7" s="23">
        <v>27</v>
      </c>
      <c r="C7" s="17">
        <v>16</v>
      </c>
      <c r="D7" s="23"/>
      <c r="E7" s="22">
        <f t="shared" si="0"/>
        <v>0</v>
      </c>
      <c r="F7" s="15" t="str">
        <f t="shared" si="1"/>
        <v/>
      </c>
    </row>
    <row r="8" spans="1:6" ht="22.5" customHeight="1" x14ac:dyDescent="0.25">
      <c r="A8" s="21" t="s">
        <v>10</v>
      </c>
      <c r="B8" s="23">
        <v>51.4</v>
      </c>
      <c r="C8" s="17">
        <v>1</v>
      </c>
      <c r="D8" s="23"/>
      <c r="E8" s="22">
        <f t="shared" si="0"/>
        <v>0</v>
      </c>
      <c r="F8" s="15" t="str">
        <f t="shared" si="1"/>
        <v/>
      </c>
    </row>
    <row r="9" spans="1:6" ht="28.5" x14ac:dyDescent="0.25">
      <c r="A9" s="21" t="s">
        <v>12</v>
      </c>
      <c r="B9" s="23">
        <v>96.67</v>
      </c>
      <c r="C9" s="17">
        <v>25</v>
      </c>
      <c r="D9" s="23"/>
      <c r="E9" s="22">
        <f t="shared" si="0"/>
        <v>0</v>
      </c>
      <c r="F9" s="15" t="str">
        <f t="shared" si="1"/>
        <v/>
      </c>
    </row>
    <row r="10" spans="1:6" ht="22.5" customHeight="1" x14ac:dyDescent="0.25">
      <c r="A10" s="21" t="s">
        <v>13</v>
      </c>
      <c r="B10" s="23">
        <v>95.67</v>
      </c>
      <c r="C10" s="20">
        <v>75</v>
      </c>
      <c r="D10" s="23"/>
      <c r="E10" s="22">
        <f t="shared" si="0"/>
        <v>0</v>
      </c>
      <c r="F10" s="15" t="str">
        <f t="shared" si="1"/>
        <v/>
      </c>
    </row>
    <row r="11" spans="1:6" ht="33" customHeight="1" x14ac:dyDescent="0.25">
      <c r="A11" s="30" t="s">
        <v>5</v>
      </c>
      <c r="B11" s="31"/>
      <c r="C11" s="31"/>
      <c r="D11" s="32"/>
      <c r="E11" s="2">
        <f>SUM(E4:E10)</f>
        <v>0</v>
      </c>
      <c r="F11" s="6" t="str">
        <f>IF(D11&gt;B11,"ERROR TARIFA","")</f>
        <v/>
      </c>
    </row>
    <row r="12" spans="1:6" ht="16.5" x14ac:dyDescent="0.35">
      <c r="A12" s="4"/>
      <c r="C12" s="11"/>
      <c r="E12" s="12"/>
      <c r="F12" s="3"/>
    </row>
    <row r="13" spans="1:6" ht="18.75" x14ac:dyDescent="0.4">
      <c r="A13" s="4"/>
      <c r="C13" s="13">
        <v>2</v>
      </c>
      <c r="F13" s="5"/>
    </row>
    <row r="14" spans="1:6" ht="59.25" customHeight="1" x14ac:dyDescent="0.25">
      <c r="A14" s="33" t="s">
        <v>6</v>
      </c>
      <c r="B14" s="34"/>
      <c r="C14" s="34"/>
      <c r="D14" s="34"/>
      <c r="E14" s="34"/>
      <c r="F14" s="6"/>
    </row>
    <row r="15" spans="1:6" ht="16.5" x14ac:dyDescent="0.35">
      <c r="A15" s="7"/>
      <c r="B15" s="12"/>
      <c r="C15" s="10"/>
      <c r="D15" s="12"/>
      <c r="E15" s="12"/>
      <c r="F15" s="3"/>
    </row>
    <row r="16" spans="1:6" ht="16.5" x14ac:dyDescent="0.35">
      <c r="A16" s="4" t="s">
        <v>7</v>
      </c>
      <c r="E16" s="12"/>
      <c r="F16" s="3"/>
    </row>
    <row r="17" spans="1:6" ht="16.5" x14ac:dyDescent="0.35">
      <c r="A17" s="4"/>
      <c r="E17" s="12"/>
      <c r="F17" s="3"/>
    </row>
    <row r="18" spans="1:6" ht="16.5" x14ac:dyDescent="0.35">
      <c r="A18" s="4"/>
      <c r="E18" s="12"/>
      <c r="F18" s="3"/>
    </row>
    <row r="19" spans="1:6" ht="16.5" x14ac:dyDescent="0.35">
      <c r="A19" s="4"/>
      <c r="E19" s="12"/>
      <c r="F19" s="3"/>
    </row>
    <row r="20" spans="1:6" ht="16.5" x14ac:dyDescent="0.35">
      <c r="A20" s="4"/>
      <c r="E20" s="12"/>
      <c r="F20" s="3"/>
    </row>
    <row r="21" spans="1:6" ht="16.5" x14ac:dyDescent="0.35">
      <c r="A21" s="4"/>
      <c r="E21" s="12"/>
      <c r="F21" s="3"/>
    </row>
    <row r="22" spans="1:6" x14ac:dyDescent="0.25">
      <c r="A22" s="4"/>
      <c r="F22" s="5"/>
    </row>
    <row r="23" spans="1:6" x14ac:dyDescent="0.25">
      <c r="A23" s="14"/>
      <c r="B23" s="8"/>
      <c r="C23" s="8"/>
      <c r="D23" s="8"/>
      <c r="E23" s="8"/>
      <c r="F23" s="9"/>
    </row>
  </sheetData>
  <mergeCells count="4">
    <mergeCell ref="A1:F1"/>
    <mergeCell ref="A2:F2"/>
    <mergeCell ref="A11:D11"/>
    <mergeCell ref="A14:E14"/>
  </mergeCells>
  <conditionalFormatting sqref="C12">
    <cfRule type="top10" priority="5" rank="10"/>
  </conditionalFormatting>
  <pageMargins left="0.51181102362204722" right="0.51181102362204722" top="0.74803149606299213" bottom="0.55118110236220474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0DADD-46DA-409D-9ACC-4A3115B2817C}">
  <dimension ref="A1:F17"/>
  <sheetViews>
    <sheetView showGridLines="0" workbookViewId="0">
      <selection activeCell="A5" sqref="A5"/>
    </sheetView>
  </sheetViews>
  <sheetFormatPr baseColWidth="10" defaultColWidth="11.42578125" defaultRowHeight="15" x14ac:dyDescent="0.25"/>
  <cols>
    <col min="1" max="1" width="30.140625" customWidth="1"/>
    <col min="2" max="2" width="17.7109375" customWidth="1"/>
    <col min="4" max="4" width="14.5703125" customWidth="1"/>
    <col min="5" max="5" width="12.5703125" customWidth="1"/>
    <col min="6" max="6" width="11.5703125" customWidth="1"/>
  </cols>
  <sheetData>
    <row r="1" spans="1:6" ht="84.75" customHeight="1" x14ac:dyDescent="0.25">
      <c r="A1" s="24" t="s">
        <v>17</v>
      </c>
      <c r="B1" s="25"/>
      <c r="C1" s="25"/>
      <c r="D1" s="25"/>
      <c r="E1" s="25"/>
      <c r="F1" s="26"/>
    </row>
    <row r="2" spans="1:6" ht="186.75" customHeight="1" x14ac:dyDescent="0.25">
      <c r="A2" s="27" t="s">
        <v>0</v>
      </c>
      <c r="B2" s="28"/>
      <c r="C2" s="28"/>
      <c r="D2" s="28"/>
      <c r="E2" s="28"/>
      <c r="F2" s="29"/>
    </row>
    <row r="3" spans="1:6" ht="33" customHeight="1" x14ac:dyDescent="0.25">
      <c r="A3" s="18" t="s">
        <v>1</v>
      </c>
      <c r="B3" s="18" t="s">
        <v>8</v>
      </c>
      <c r="C3" s="19" t="s">
        <v>2</v>
      </c>
      <c r="D3" s="18" t="s">
        <v>3</v>
      </c>
      <c r="E3" s="16" t="s">
        <v>4</v>
      </c>
      <c r="F3" s="1"/>
    </row>
    <row r="4" spans="1:6" ht="31.5" x14ac:dyDescent="0.25">
      <c r="A4" s="35" t="s">
        <v>14</v>
      </c>
      <c r="B4" s="36">
        <v>149.86000000000001</v>
      </c>
      <c r="C4" s="37">
        <v>30</v>
      </c>
      <c r="D4" s="36"/>
      <c r="E4" s="22">
        <f>D4*C4</f>
        <v>0</v>
      </c>
      <c r="F4" s="15" t="str">
        <f>IF(D4&gt;B4,"ERROR TARIFA","")</f>
        <v/>
      </c>
    </row>
    <row r="5" spans="1:6" ht="27" customHeight="1" x14ac:dyDescent="0.25">
      <c r="A5" s="35" t="s">
        <v>15</v>
      </c>
      <c r="B5" s="36">
        <v>57.64</v>
      </c>
      <c r="C5" s="37">
        <v>15</v>
      </c>
      <c r="D5" s="36"/>
      <c r="E5" s="22">
        <f t="shared" ref="E5" si="0">D5*C5</f>
        <v>0</v>
      </c>
      <c r="F5" s="15" t="str">
        <f t="shared" ref="F5" si="1">IF(D5&gt;B5,"ERROR TARIFA","")</f>
        <v/>
      </c>
    </row>
    <row r="6" spans="1:6" ht="33" customHeight="1" x14ac:dyDescent="0.25">
      <c r="A6" s="30" t="s">
        <v>5</v>
      </c>
      <c r="B6" s="31"/>
      <c r="C6" s="31"/>
      <c r="D6" s="32"/>
      <c r="E6" s="2">
        <f>SUM(E4:E5)</f>
        <v>0</v>
      </c>
      <c r="F6" s="6" t="str">
        <f>IF(D6&gt;B6,"ERROR TARIFA","")</f>
        <v/>
      </c>
    </row>
    <row r="7" spans="1:6" ht="16.5" x14ac:dyDescent="0.35">
      <c r="A7" s="4"/>
      <c r="C7" s="11"/>
      <c r="E7" s="12"/>
      <c r="F7" s="3"/>
    </row>
    <row r="8" spans="1:6" ht="18.75" x14ac:dyDescent="0.4">
      <c r="A8" s="4"/>
      <c r="C8" s="13">
        <v>2</v>
      </c>
      <c r="F8" s="5"/>
    </row>
    <row r="9" spans="1:6" ht="59.25" customHeight="1" x14ac:dyDescent="0.25">
      <c r="A9" s="33" t="s">
        <v>6</v>
      </c>
      <c r="B9" s="34"/>
      <c r="C9" s="34"/>
      <c r="D9" s="34"/>
      <c r="E9" s="34"/>
      <c r="F9" s="6"/>
    </row>
    <row r="10" spans="1:6" ht="16.5" x14ac:dyDescent="0.35">
      <c r="A10" s="7"/>
      <c r="B10" s="12"/>
      <c r="C10" s="10"/>
      <c r="D10" s="12"/>
      <c r="E10" s="12"/>
      <c r="F10" s="3"/>
    </row>
    <row r="11" spans="1:6" ht="16.5" x14ac:dyDescent="0.35">
      <c r="A11" s="4" t="s">
        <v>7</v>
      </c>
      <c r="E11" s="12"/>
      <c r="F11" s="3"/>
    </row>
    <row r="12" spans="1:6" ht="16.5" x14ac:dyDescent="0.35">
      <c r="A12" s="4"/>
      <c r="E12" s="12"/>
      <c r="F12" s="3"/>
    </row>
    <row r="13" spans="1:6" ht="16.5" x14ac:dyDescent="0.35">
      <c r="A13" s="4"/>
      <c r="E13" s="12"/>
      <c r="F13" s="3"/>
    </row>
    <row r="14" spans="1:6" ht="16.5" x14ac:dyDescent="0.35">
      <c r="A14" s="4"/>
      <c r="E14" s="12"/>
      <c r="F14" s="3"/>
    </row>
    <row r="15" spans="1:6" ht="16.5" x14ac:dyDescent="0.35">
      <c r="A15" s="4"/>
      <c r="E15" s="12"/>
      <c r="F15" s="3"/>
    </row>
    <row r="16" spans="1:6" x14ac:dyDescent="0.25">
      <c r="A16" s="4"/>
      <c r="F16" s="5"/>
    </row>
    <row r="17" spans="1:6" x14ac:dyDescent="0.25">
      <c r="A17" s="14"/>
      <c r="B17" s="8"/>
      <c r="C17" s="8"/>
      <c r="D17" s="8"/>
      <c r="E17" s="8"/>
      <c r="F17" s="9"/>
    </row>
  </sheetData>
  <mergeCells count="4">
    <mergeCell ref="A1:F1"/>
    <mergeCell ref="A2:F2"/>
    <mergeCell ref="A6:D6"/>
    <mergeCell ref="A9:E9"/>
  </mergeCells>
  <conditionalFormatting sqref="C7">
    <cfRule type="top10" priority="1" rank="10"/>
  </conditionalFormatting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B87DE-CF8F-43C6-AF7D-665C05F63E43}">
  <dimension ref="A1:F15"/>
  <sheetViews>
    <sheetView showGridLines="0" workbookViewId="0">
      <selection activeCell="A4" sqref="A4:E5"/>
    </sheetView>
  </sheetViews>
  <sheetFormatPr baseColWidth="10" defaultColWidth="11.42578125" defaultRowHeight="15" x14ac:dyDescent="0.25"/>
  <cols>
    <col min="1" max="1" width="34.5703125" customWidth="1"/>
    <col min="2" max="2" width="14.140625" customWidth="1"/>
    <col min="4" max="4" width="13.5703125" customWidth="1"/>
    <col min="5" max="5" width="14.28515625" customWidth="1"/>
    <col min="6" max="6" width="17.42578125" customWidth="1"/>
  </cols>
  <sheetData>
    <row r="1" spans="1:6" ht="84.75" customHeight="1" x14ac:dyDescent="0.25">
      <c r="A1" s="24" t="s">
        <v>18</v>
      </c>
      <c r="B1" s="25"/>
      <c r="C1" s="25"/>
      <c r="D1" s="25"/>
      <c r="E1" s="25"/>
      <c r="F1" s="26"/>
    </row>
    <row r="2" spans="1:6" ht="186.75" customHeight="1" x14ac:dyDescent="0.25">
      <c r="A2" s="27" t="s">
        <v>0</v>
      </c>
      <c r="B2" s="28"/>
      <c r="C2" s="28"/>
      <c r="D2" s="28"/>
      <c r="E2" s="28"/>
      <c r="F2" s="29"/>
    </row>
    <row r="3" spans="1:6" ht="25.5" customHeight="1" x14ac:dyDescent="0.25">
      <c r="A3" s="18" t="s">
        <v>1</v>
      </c>
      <c r="B3" s="18" t="s">
        <v>8</v>
      </c>
      <c r="C3" s="19" t="s">
        <v>2</v>
      </c>
      <c r="D3" s="18" t="s">
        <v>3</v>
      </c>
      <c r="E3" s="16" t="s">
        <v>4</v>
      </c>
      <c r="F3" s="1"/>
    </row>
    <row r="4" spans="1:6" ht="31.5" x14ac:dyDescent="0.25">
      <c r="A4" s="35" t="s">
        <v>14</v>
      </c>
      <c r="B4" s="36">
        <v>72.95</v>
      </c>
      <c r="C4" s="37">
        <v>100</v>
      </c>
      <c r="D4" s="36"/>
      <c r="E4" s="22">
        <f>D4*C4</f>
        <v>0</v>
      </c>
      <c r="F4" s="15" t="str">
        <f>IF(D4&gt;B4,"ERROR TARIFA","")</f>
        <v/>
      </c>
    </row>
    <row r="5" spans="1:6" ht="26.25" customHeight="1" x14ac:dyDescent="0.25">
      <c r="A5" s="35" t="s">
        <v>15</v>
      </c>
      <c r="B5" s="38">
        <v>58</v>
      </c>
      <c r="C5" s="37">
        <v>25</v>
      </c>
      <c r="D5" s="38"/>
      <c r="E5" s="22">
        <f t="shared" ref="E5" si="0">D5*C5</f>
        <v>0</v>
      </c>
      <c r="F5" s="15" t="str">
        <f t="shared" ref="F5" si="1">IF(D5&gt;B5,"ERROR TARIFA","")</f>
        <v/>
      </c>
    </row>
    <row r="6" spans="1:6" ht="33" customHeight="1" x14ac:dyDescent="0.25">
      <c r="A6" s="30" t="s">
        <v>5</v>
      </c>
      <c r="B6" s="31"/>
      <c r="C6" s="31"/>
      <c r="D6" s="32"/>
      <c r="E6" s="2">
        <f>SUM(E4:E5)</f>
        <v>0</v>
      </c>
      <c r="F6" s="6" t="str">
        <f>IF(D6&gt;B6,"ERROR TARIFA","")</f>
        <v/>
      </c>
    </row>
    <row r="7" spans="1:6" ht="16.5" x14ac:dyDescent="0.35">
      <c r="A7" s="4"/>
      <c r="C7" s="11"/>
      <c r="E7" s="12"/>
      <c r="F7" s="3"/>
    </row>
    <row r="8" spans="1:6" ht="18.75" x14ac:dyDescent="0.4">
      <c r="A8" s="4"/>
      <c r="C8" s="13">
        <v>2</v>
      </c>
      <c r="F8" s="5"/>
    </row>
    <row r="9" spans="1:6" ht="59.25" customHeight="1" x14ac:dyDescent="0.25">
      <c r="A9" s="33" t="s">
        <v>6</v>
      </c>
      <c r="B9" s="34"/>
      <c r="C9" s="34"/>
      <c r="D9" s="34"/>
      <c r="E9" s="34"/>
      <c r="F9" s="6"/>
    </row>
    <row r="10" spans="1:6" ht="16.5" x14ac:dyDescent="0.35">
      <c r="A10" s="7"/>
      <c r="B10" s="12"/>
      <c r="C10" s="10"/>
      <c r="D10" s="12"/>
      <c r="E10" s="12"/>
      <c r="F10" s="3"/>
    </row>
    <row r="11" spans="1:6" ht="16.5" x14ac:dyDescent="0.35">
      <c r="A11" s="4" t="s">
        <v>7</v>
      </c>
      <c r="E11" s="12"/>
      <c r="F11" s="3"/>
    </row>
    <row r="12" spans="1:6" ht="16.5" x14ac:dyDescent="0.35">
      <c r="A12" s="4"/>
      <c r="E12" s="12"/>
      <c r="F12" s="3"/>
    </row>
    <row r="13" spans="1:6" ht="16.5" x14ac:dyDescent="0.35">
      <c r="A13" s="4"/>
      <c r="E13" s="12"/>
      <c r="F13" s="3"/>
    </row>
    <row r="14" spans="1:6" x14ac:dyDescent="0.25">
      <c r="A14" s="4"/>
      <c r="F14" s="5"/>
    </row>
    <row r="15" spans="1:6" x14ac:dyDescent="0.25">
      <c r="A15" s="14"/>
      <c r="B15" s="8"/>
      <c r="C15" s="8"/>
      <c r="D15" s="8"/>
      <c r="E15" s="8"/>
      <c r="F15" s="9"/>
    </row>
  </sheetData>
  <mergeCells count="4">
    <mergeCell ref="A1:F1"/>
    <mergeCell ref="A2:F2"/>
    <mergeCell ref="A6:D6"/>
    <mergeCell ref="A9:E9"/>
  </mergeCells>
  <conditionalFormatting sqref="C7">
    <cfRule type="top10" priority="1" rank="10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AC6B2-66FB-40BD-9EDD-DB8C2830AD3A}">
  <dimension ref="A1:F15"/>
  <sheetViews>
    <sheetView showGridLines="0" workbookViewId="0">
      <selection activeCell="A4" sqref="A4"/>
    </sheetView>
  </sheetViews>
  <sheetFormatPr baseColWidth="10" defaultColWidth="11.42578125" defaultRowHeight="15" x14ac:dyDescent="0.25"/>
  <cols>
    <col min="1" max="1" width="32.7109375" customWidth="1"/>
    <col min="2" max="2" width="17.7109375" customWidth="1"/>
    <col min="4" max="4" width="13.85546875" customWidth="1"/>
    <col min="5" max="5" width="15.5703125" customWidth="1"/>
    <col min="6" max="6" width="11.5703125" customWidth="1"/>
  </cols>
  <sheetData>
    <row r="1" spans="1:6" ht="84.75" customHeight="1" x14ac:dyDescent="0.25">
      <c r="A1" s="24" t="s">
        <v>19</v>
      </c>
      <c r="B1" s="25"/>
      <c r="C1" s="25"/>
      <c r="D1" s="25"/>
      <c r="E1" s="25"/>
      <c r="F1" s="26"/>
    </row>
    <row r="2" spans="1:6" ht="186.75" customHeight="1" x14ac:dyDescent="0.25">
      <c r="A2" s="27" t="s">
        <v>0</v>
      </c>
      <c r="B2" s="28"/>
      <c r="C2" s="28"/>
      <c r="D2" s="28"/>
      <c r="E2" s="28"/>
      <c r="F2" s="29"/>
    </row>
    <row r="3" spans="1:6" ht="25.5" customHeight="1" x14ac:dyDescent="0.25">
      <c r="A3" s="18" t="s">
        <v>1</v>
      </c>
      <c r="B3" s="18" t="s">
        <v>8</v>
      </c>
      <c r="C3" s="19" t="s">
        <v>2</v>
      </c>
      <c r="D3" s="18" t="s">
        <v>3</v>
      </c>
      <c r="E3" s="16" t="s">
        <v>4</v>
      </c>
      <c r="F3" s="1"/>
    </row>
    <row r="4" spans="1:6" ht="28.5" x14ac:dyDescent="0.25">
      <c r="A4" s="21" t="s">
        <v>14</v>
      </c>
      <c r="B4" s="23">
        <v>74.05</v>
      </c>
      <c r="C4" s="17">
        <v>10</v>
      </c>
      <c r="D4" s="23"/>
      <c r="E4" s="22">
        <f>D4*C4</f>
        <v>0</v>
      </c>
      <c r="F4" s="15" t="str">
        <f>IF(D4&gt;B4,"ERROR TARIFA","")</f>
        <v/>
      </c>
    </row>
    <row r="5" spans="1:6" ht="30" customHeight="1" x14ac:dyDescent="0.25">
      <c r="A5" s="21" t="s">
        <v>15</v>
      </c>
      <c r="B5" s="23">
        <v>38.17</v>
      </c>
      <c r="C5" s="17">
        <v>10</v>
      </c>
      <c r="D5" s="23"/>
      <c r="E5" s="22">
        <f t="shared" ref="E5" si="0">D5*C5</f>
        <v>0</v>
      </c>
      <c r="F5" s="15" t="str">
        <f t="shared" ref="F5" si="1">IF(D5&gt;B5,"ERROR TARIFA","")</f>
        <v/>
      </c>
    </row>
    <row r="6" spans="1:6" ht="33" customHeight="1" x14ac:dyDescent="0.25">
      <c r="A6" s="30" t="s">
        <v>5</v>
      </c>
      <c r="B6" s="31"/>
      <c r="C6" s="31"/>
      <c r="D6" s="32"/>
      <c r="E6" s="2">
        <f>SUM(E4:E5)</f>
        <v>0</v>
      </c>
      <c r="F6" s="6" t="str">
        <f>IF(D6&gt;B6,"ERROR TARIFA","")</f>
        <v/>
      </c>
    </row>
    <row r="7" spans="1:6" ht="16.5" x14ac:dyDescent="0.35">
      <c r="A7" s="4"/>
      <c r="C7" s="11"/>
      <c r="E7" s="12"/>
      <c r="F7" s="3"/>
    </row>
    <row r="8" spans="1:6" ht="18.75" x14ac:dyDescent="0.4">
      <c r="A8" s="4"/>
      <c r="C8" s="13">
        <v>2</v>
      </c>
      <c r="F8" s="5"/>
    </row>
    <row r="9" spans="1:6" ht="59.25" customHeight="1" x14ac:dyDescent="0.25">
      <c r="A9" s="33" t="s">
        <v>6</v>
      </c>
      <c r="B9" s="34"/>
      <c r="C9" s="34"/>
      <c r="D9" s="34"/>
      <c r="E9" s="34"/>
      <c r="F9" s="6"/>
    </row>
    <row r="10" spans="1:6" ht="16.5" x14ac:dyDescent="0.35">
      <c r="A10" s="7"/>
      <c r="B10" s="12"/>
      <c r="C10" s="10"/>
      <c r="D10" s="12"/>
      <c r="E10" s="12"/>
      <c r="F10" s="3"/>
    </row>
    <row r="11" spans="1:6" ht="16.5" x14ac:dyDescent="0.35">
      <c r="A11" s="4" t="s">
        <v>7</v>
      </c>
      <c r="E11" s="12"/>
      <c r="F11" s="3"/>
    </row>
    <row r="12" spans="1:6" ht="16.5" x14ac:dyDescent="0.35">
      <c r="A12" s="4"/>
      <c r="E12" s="12"/>
      <c r="F12" s="3"/>
    </row>
    <row r="13" spans="1:6" ht="16.5" x14ac:dyDescent="0.35">
      <c r="A13" s="4"/>
      <c r="E13" s="12"/>
      <c r="F13" s="3"/>
    </row>
    <row r="14" spans="1:6" x14ac:dyDescent="0.25">
      <c r="A14" s="4"/>
      <c r="F14" s="5"/>
    </row>
    <row r="15" spans="1:6" x14ac:dyDescent="0.25">
      <c r="A15" s="14"/>
      <c r="B15" s="8"/>
      <c r="C15" s="8"/>
      <c r="D15" s="8"/>
      <c r="E15" s="8"/>
      <c r="F15" s="9"/>
    </row>
  </sheetData>
  <mergeCells count="4">
    <mergeCell ref="A1:F1"/>
    <mergeCell ref="A2:F2"/>
    <mergeCell ref="A6:D6"/>
    <mergeCell ref="A9:E9"/>
  </mergeCells>
  <conditionalFormatting sqref="C7">
    <cfRule type="top10" priority="1" rank="10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Lote 1 - Girona</vt:lpstr>
      <vt:lpstr>Lote 2 - Tarragona</vt:lpstr>
      <vt:lpstr>Lote 3 - Lleida</vt:lpstr>
      <vt:lpstr>Lote 4 - Vilanova</vt:lpstr>
      <vt:lpstr>'Lote 1 - Girona'!Área_de_impresión</vt:lpstr>
      <vt:lpstr>'Lote 2 - Tarragona'!Área_de_impresión</vt:lpstr>
      <vt:lpstr>'Lote 3 - Lleida'!Área_de_impresión</vt:lpstr>
      <vt:lpstr>'Lote 4 - Vilanova'!Área_de_impresión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Guixà Cerdà    Robert</dc:creator>
  <cp:keywords/>
  <dc:description/>
  <cp:lastModifiedBy>Fernández Martin   Laura</cp:lastModifiedBy>
  <cp:revision/>
  <cp:lastPrinted>2026-08-04T11:23:16Z</cp:lastPrinted>
  <dcterms:created xsi:type="dcterms:W3CDTF">2024-11-04T12:58:26Z</dcterms:created>
  <dcterms:modified xsi:type="dcterms:W3CDTF">2026-09-02T10:35:37Z</dcterms:modified>
  <cp:category/>
  <cp:contentStatus/>
</cp:coreProperties>
</file>