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AMBULATORIO 3ER TRIMESTRE\Servicios ambulatorios Arbucies, Mollerusa i Figueres\"/>
    </mc:Choice>
  </mc:AlternateContent>
  <xr:revisionPtr revIDLastSave="0" documentId="13_ncr:1_{3DD91D9E-2DFF-4AE1-B547-2F3CD6A11AC4}" xr6:coauthVersionLast="47" xr6:coauthVersionMax="47" xr10:uidLastSave="{00000000-0000-0000-0000-000000000000}"/>
  <bookViews>
    <workbookView xWindow="-120" yWindow="-120" windowWidth="29040" windowHeight="15720" tabRatio="689" xr2:uid="{EEA95BDB-0A1B-4BD9-BAA4-4987604721CB}"/>
  </bookViews>
  <sheets>
    <sheet name="Arbucies" sheetId="24" r:id="rId1"/>
    <sheet name="Figueres" sheetId="32" r:id="rId2"/>
    <sheet name="Mollerussa" sheetId="34" r:id="rId3"/>
  </sheets>
  <definedNames>
    <definedName name="_xlnm.Print_Area" localSheetId="0">Arbucies!$A$1:$F$16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4" l="1"/>
  <c r="E5" i="34"/>
  <c r="E12" i="34" s="1"/>
  <c r="E6" i="34"/>
  <c r="E7" i="34"/>
  <c r="E8" i="34"/>
  <c r="E9" i="34"/>
  <c r="E10" i="34"/>
  <c r="E11" i="34"/>
  <c r="F5" i="34"/>
  <c r="F6" i="34"/>
  <c r="F7" i="34"/>
  <c r="F8" i="34"/>
  <c r="F9" i="34"/>
  <c r="F10" i="34"/>
  <c r="F11" i="34"/>
  <c r="F4" i="34"/>
  <c r="F5" i="24"/>
  <c r="F6" i="24"/>
  <c r="F7" i="24"/>
  <c r="F8" i="24"/>
  <c r="F4" i="24"/>
  <c r="E5" i="24"/>
  <c r="E6" i="24"/>
  <c r="E7" i="24"/>
  <c r="E8" i="24"/>
  <c r="E4" i="24"/>
  <c r="E5" i="32"/>
  <c r="E6" i="32"/>
  <c r="E7" i="32"/>
  <c r="E8" i="32"/>
  <c r="E9" i="32"/>
  <c r="E10" i="32"/>
  <c r="E11" i="32"/>
  <c r="E12" i="32"/>
  <c r="E4" i="34"/>
  <c r="F12" i="32" l="1"/>
  <c r="F12" i="34"/>
  <c r="F13" i="32"/>
  <c r="F4" i="32"/>
  <c r="E4" i="32"/>
  <c r="E13" i="32" l="1"/>
  <c r="F9" i="24"/>
</calcChain>
</file>

<file path=xl/sharedStrings.xml><?xml version="1.0" encoding="utf-8"?>
<sst xmlns="http://schemas.openxmlformats.org/spreadsheetml/2006/main" count="52" uniqueCount="29">
  <si>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</si>
  <si>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</si>
  <si>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</si>
  <si>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</si>
  <si>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</si>
  <si>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</si>
  <si>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</si>
  <si>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</si>
  <si>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</si>
  <si>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ECOGRAFIA</t>
  </si>
  <si>
    <t>FISIOTERAPIA</t>
  </si>
  <si>
    <t>VISITAS SUCESIVAS</t>
  </si>
  <si>
    <t>RADIOGRAFIAS</t>
  </si>
  <si>
    <t>PRIMERA VISITA ESPECILISTA</t>
  </si>
  <si>
    <t>ELECTROCARDIOGRAMA</t>
  </si>
  <si>
    <t>INYECTABLES</t>
  </si>
  <si>
    <t>CURAS</t>
  </si>
  <si>
    <t>ESPIROMETRIAS SIMPLES</t>
  </si>
  <si>
    <t>FISIOTERAPIA SESIONES</t>
  </si>
  <si>
    <t>ANEXO I - PROPOSICIÓN ECONÓMICA LOTE 2.- Servicio de atención ambulatoria y fisioterapia en el municipio de Figueres</t>
  </si>
  <si>
    <t>ANEXO I - PROPOSICIÓN ECONÓMICA LOTE 1.- Servicio de atención ambulatoria en el municipio de Arbúcies</t>
  </si>
  <si>
    <t>ANEXO I - PROPOSICIÓN ECONÓMICA LOTE 3.- Servicio de atención ambulatoria y fisioterapia en el municipio de Mollerussa</t>
  </si>
  <si>
    <t>SUCESIVA ESPECIALISTA</t>
  </si>
  <si>
    <t xml:space="preserve">PRIMERA CONSULTA </t>
  </si>
  <si>
    <t>PRIMERA CONSULTA</t>
  </si>
  <si>
    <t xml:space="preserve">PRIMERA VISITA ESPECIALISTA </t>
  </si>
  <si>
    <t xml:space="preserve">VISITAS SUCESIVAS ESPECIALISTA </t>
  </si>
  <si>
    <t>ENFERMERIA</t>
  </si>
  <si>
    <t>PRIMERA CONSULTA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</si>
</sst>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0"/>
      <color rgb="FF000000"/>
      <name val="HelveticaNowText Regular"/>
      <family val="2"/>
    </font>
    <font>
      <sz val="11"/>
      <color theme="1"/>
      <name val="Aptos Narrow"/>
      <family val="2"/>
      <scheme val="minor"/>
    </font>
    <font>
      <sz val="9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sz val="9"/>
      <color rgb="FF3F3F3F"/>
      <name val="HelveticaNowText Regular"/>
      <family val="2"/>
    </font>
    <font>
      <b/>
      <sz val="9"/>
      <color rgb="FF3F3F3F"/>
      <name val="HelveticaNowText Regular"/>
      <family val="2"/>
    </font>
    <font>
      <sz val="9"/>
      <color rgb="FF000000"/>
      <name val="HelveticaNowText Regular"/>
      <family val="2"/>
    </font>
    <font>
      <sz val="9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8">
    <xf numFmtId="0" fontId="0" fillId="0" borderId="0" xfId="0"/>
    <xf numFmtId="0" fontId="6" fillId="0" borderId="6" xfId="0" applyFont="1" applyBorder="1" applyAlignment="1">
      <alignment horizontal="left" vertical="center" wrapText="1"/>
    </xf>
    <xf numFmtId="44" fontId="1" fillId="0" borderId="1" xfId="1" applyFont="1" applyBorder="1" applyAlignment="1" applyProtection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0" fontId="6" fillId="0" borderId="6" xfId="0" applyFont="1" applyBorder="1"/>
    <xf numFmtId="0" fontId="0" fillId="0" borderId="5" xfId="0" applyBorder="1"/>
    <xf numFmtId="0" fontId="0" fillId="0" borderId="6" xfId="0" applyBorder="1"/>
    <xf numFmtId="0" fontId="6" fillId="0" borderId="6" xfId="0" applyFont="1" applyBorder="1" applyAlignment="1">
      <alignment vertical="center" wrapText="1"/>
    </xf>
    <xf numFmtId="0" fontId="6" fillId="0" borderId="5" xfId="0" applyFont="1" applyBorder="1"/>
    <xf numFmtId="0" fontId="0" fillId="0" borderId="10" xfId="0" applyBorder="1"/>
    <xf numFmtId="0" fontId="0" fillId="0" borderId="11" xfId="0" applyBorder="1"/>
    <xf numFmtId="0" fontId="4" fillId="0" borderId="1" xfId="0" applyFont="1" applyBorder="1" applyAlignment="1">
      <alignment horizontal="left" vertical="center" wrapText="1"/>
    </xf>
    <xf numFmtId="8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0" fillId="0" borderId="12" xfId="0" applyBorder="1"/>
    <xf numFmtId="0" fontId="10" fillId="0" borderId="1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8" fontId="12" fillId="4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8" fontId="2" fillId="0" borderId="1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sheetPr>
    <pageSetUpPr fitToPage="1"/>
  </sheetPr>
  <dimension ref="A1:F16"/>
  <sheetViews>
    <sheetView showGridLines="0" tabSelected="1" workbookViewId="0">
      <selection activeCell="E11" sqref="E11"/>
    </sheetView>
  </sheetViews>
  <sheetFormatPr baseColWidth="10" defaultColWidth="11.42578125" defaultRowHeight="15" x14ac:dyDescent="0.25"/>
  <cols>
    <col min="1" max="1" width="32.85546875" customWidth="1"/>
    <col min="2" max="2" width="17.7109375" customWidth="1"/>
    <col min="3" max="3" width="11.28515625" customWidth="1"/>
    <col min="4" max="4" width="20.140625" customWidth="1"/>
    <col min="5" max="5" width="19.42578125" customWidth="1"/>
    <col min="6" max="6" width="11.5703125" customWidth="1"/>
  </cols>
  <sheetData>
    <row r="1" spans="1:6" ht="69.75" customHeight="1" x14ac:dyDescent="0.25">
      <c r="A1" s="23" t="s">
        <v>20</v>
      </c>
      <c r="B1" s="24"/>
      <c r="C1" s="24"/>
      <c r="D1" s="24"/>
      <c r="E1" s="24"/>
      <c r="F1" s="25"/>
    </row>
    <row r="2" spans="1:6" ht="186.75" customHeight="1" x14ac:dyDescent="0.25">
      <c r="A2" s="26" t="s">
        <v>0</v>
      </c>
      <c r="B2" s="27"/>
      <c r="C2" s="27"/>
      <c r="D2" s="27"/>
      <c r="E2" s="27"/>
      <c r="F2" s="28"/>
    </row>
    <row r="3" spans="1:6" ht="25.5" customHeight="1" x14ac:dyDescent="0.25">
      <c r="A3" s="20" t="s">
        <v>1</v>
      </c>
      <c r="B3" s="21" t="s">
        <v>8</v>
      </c>
      <c r="C3" s="20" t="s">
        <v>2</v>
      </c>
      <c r="D3" s="21" t="s">
        <v>3</v>
      </c>
      <c r="E3" s="20" t="s">
        <v>4</v>
      </c>
      <c r="F3" s="1"/>
    </row>
    <row r="4" spans="1:6" ht="23.25" customHeight="1" x14ac:dyDescent="0.25">
      <c r="A4" s="34" t="s">
        <v>23</v>
      </c>
      <c r="B4" s="22">
        <v>139.05000000000001</v>
      </c>
      <c r="C4" s="18">
        <v>100</v>
      </c>
      <c r="D4" s="22"/>
      <c r="E4" s="2">
        <f>+D4*C4</f>
        <v>0</v>
      </c>
      <c r="F4" s="19" t="str">
        <f>IF(D4&gt;B4,"ERROR TARIFA","")</f>
        <v/>
      </c>
    </row>
    <row r="5" spans="1:6" ht="18.75" x14ac:dyDescent="0.25">
      <c r="A5" s="34" t="s">
        <v>11</v>
      </c>
      <c r="B5" s="22">
        <v>45.05</v>
      </c>
      <c r="C5" s="18">
        <v>90</v>
      </c>
      <c r="D5" s="22"/>
      <c r="E5" s="2">
        <f t="shared" ref="E5:E8" si="0">+D5*C5</f>
        <v>0</v>
      </c>
      <c r="F5" s="19" t="str">
        <f t="shared" ref="F5:F8" si="1">IF(D5&gt;B5,"ERROR TARIFA","")</f>
        <v/>
      </c>
    </row>
    <row r="6" spans="1:6" ht="25.5" customHeight="1" x14ac:dyDescent="0.25">
      <c r="A6" s="34" t="s">
        <v>12</v>
      </c>
      <c r="B6" s="22">
        <v>20</v>
      </c>
      <c r="C6" s="18">
        <v>5</v>
      </c>
      <c r="D6" s="22"/>
      <c r="E6" s="2">
        <f t="shared" si="0"/>
        <v>0</v>
      </c>
      <c r="F6" s="19" t="str">
        <f t="shared" si="1"/>
        <v/>
      </c>
    </row>
    <row r="7" spans="1:6" ht="25.5" customHeight="1" x14ac:dyDescent="0.25">
      <c r="A7" s="34" t="s">
        <v>13</v>
      </c>
      <c r="B7" s="22">
        <v>139.05000000000001</v>
      </c>
      <c r="C7" s="18">
        <v>2</v>
      </c>
      <c r="D7" s="22"/>
      <c r="E7" s="2">
        <f t="shared" si="0"/>
        <v>0</v>
      </c>
      <c r="F7" s="19" t="str">
        <f t="shared" si="1"/>
        <v/>
      </c>
    </row>
    <row r="8" spans="1:6" ht="25.5" customHeight="1" x14ac:dyDescent="0.25">
      <c r="A8" s="34" t="s">
        <v>22</v>
      </c>
      <c r="B8" s="22">
        <v>44.05</v>
      </c>
      <c r="C8" s="18">
        <v>5</v>
      </c>
      <c r="D8" s="22"/>
      <c r="E8" s="2">
        <f t="shared" si="0"/>
        <v>0</v>
      </c>
      <c r="F8" s="19" t="str">
        <f t="shared" si="1"/>
        <v/>
      </c>
    </row>
    <row r="9" spans="1:6" ht="33" customHeight="1" x14ac:dyDescent="0.25">
      <c r="A9" s="29" t="s">
        <v>5</v>
      </c>
      <c r="B9" s="30"/>
      <c r="C9" s="30"/>
      <c r="D9" s="31"/>
      <c r="E9" s="3">
        <f>SUM(E4:E8)</f>
        <v>0</v>
      </c>
      <c r="F9" s="7" t="str">
        <f t="shared" ref="F9" si="2">IF(D9&gt;B9,"ERROR TARIFA","")</f>
        <v/>
      </c>
    </row>
    <row r="10" spans="1:6" ht="20.25" customHeight="1" x14ac:dyDescent="0.35">
      <c r="A10" s="5"/>
      <c r="C10" s="14"/>
      <c r="E10" s="15"/>
      <c r="F10" s="4"/>
    </row>
    <row r="11" spans="1:6" ht="31.5" customHeight="1" x14ac:dyDescent="0.4">
      <c r="A11" s="5"/>
      <c r="C11" s="16">
        <v>2</v>
      </c>
      <c r="F11" s="6"/>
    </row>
    <row r="12" spans="1:6" ht="59.25" customHeight="1" x14ac:dyDescent="0.25">
      <c r="A12" s="32" t="s">
        <v>6</v>
      </c>
      <c r="B12" s="33"/>
      <c r="C12" s="33"/>
      <c r="D12" s="33"/>
      <c r="E12" s="33"/>
      <c r="F12" s="7"/>
    </row>
    <row r="13" spans="1:6" ht="50.25" customHeight="1" x14ac:dyDescent="0.35">
      <c r="A13" s="8"/>
      <c r="B13" s="15"/>
      <c r="C13" s="13"/>
      <c r="D13" s="15"/>
      <c r="E13" s="15"/>
      <c r="F13" s="4"/>
    </row>
    <row r="14" spans="1:6" ht="54" customHeight="1" x14ac:dyDescent="0.35">
      <c r="A14" s="5" t="s">
        <v>7</v>
      </c>
      <c r="E14" s="15"/>
      <c r="F14" s="4"/>
    </row>
    <row r="15" spans="1:6" x14ac:dyDescent="0.25">
      <c r="A15" s="5"/>
      <c r="F15" s="6"/>
    </row>
    <row r="16" spans="1:6" ht="83.25" customHeight="1" x14ac:dyDescent="0.25">
      <c r="A16" s="17"/>
      <c r="B16" s="9"/>
      <c r="C16" s="9"/>
      <c r="D16" s="9"/>
      <c r="E16" s="9"/>
      <c r="F16" s="10"/>
    </row>
  </sheetData>
  <mergeCells count="4">
    <mergeCell ref="A1:F1"/>
    <mergeCell ref="A2:F2"/>
    <mergeCell ref="A9:D9"/>
    <mergeCell ref="A12:E12"/>
  </mergeCells>
  <conditionalFormatting sqref="C10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5AF5A-D523-4D5C-B48F-68DB985A77C5}">
  <sheetPr>
    <pageSetUpPr fitToPage="1"/>
  </sheetPr>
  <dimension ref="A1:F20"/>
  <sheetViews>
    <sheetView showGridLines="0" topLeftCell="A2" workbookViewId="0">
      <selection activeCell="B4" sqref="B4"/>
    </sheetView>
  </sheetViews>
  <sheetFormatPr baseColWidth="10" defaultColWidth="11.42578125" defaultRowHeight="15" x14ac:dyDescent="0.25"/>
  <cols>
    <col min="1" max="1" width="32.85546875" customWidth="1"/>
    <col min="2" max="2" width="17.85546875" customWidth="1"/>
    <col min="3" max="3" width="11.85546875" customWidth="1"/>
    <col min="4" max="4" width="16.7109375" customWidth="1"/>
    <col min="5" max="5" width="19.7109375" customWidth="1"/>
    <col min="6" max="6" width="11.5703125" customWidth="1"/>
  </cols>
  <sheetData>
    <row r="1" spans="1:6" ht="69.75" customHeight="1" x14ac:dyDescent="0.25">
      <c r="A1" s="23" t="s">
        <v>19</v>
      </c>
      <c r="B1" s="24"/>
      <c r="C1" s="24"/>
      <c r="D1" s="24"/>
      <c r="E1" s="24"/>
      <c r="F1" s="25"/>
    </row>
    <row r="2" spans="1:6" ht="186.75" customHeight="1" x14ac:dyDescent="0.25">
      <c r="A2" s="26" t="s">
        <v>0</v>
      </c>
      <c r="B2" s="27"/>
      <c r="C2" s="27"/>
      <c r="D2" s="27"/>
      <c r="E2" s="27"/>
      <c r="F2" s="28"/>
    </row>
    <row r="3" spans="1:6" ht="25.5" customHeight="1" x14ac:dyDescent="0.25">
      <c r="A3" s="20" t="s">
        <v>1</v>
      </c>
      <c r="B3" s="21" t="s">
        <v>8</v>
      </c>
      <c r="C3" s="20" t="s">
        <v>2</v>
      </c>
      <c r="D3" s="21" t="s">
        <v>3</v>
      </c>
      <c r="E3" s="20" t="s">
        <v>4</v>
      </c>
      <c r="F3" s="1"/>
    </row>
    <row r="4" spans="1:6" ht="18.75" x14ac:dyDescent="0.25">
      <c r="A4" s="34" t="s">
        <v>24</v>
      </c>
      <c r="B4" s="12">
        <v>119.96645891999999</v>
      </c>
      <c r="C4" s="18">
        <v>11</v>
      </c>
      <c r="D4" s="12"/>
      <c r="E4" s="2">
        <f>D4*C4</f>
        <v>0</v>
      </c>
      <c r="F4" s="19" t="str">
        <f>IF(D4&gt;B4,"ERROR TARIFA","")</f>
        <v/>
      </c>
    </row>
    <row r="5" spans="1:6" ht="18.75" x14ac:dyDescent="0.25">
      <c r="A5" s="34" t="s">
        <v>25</v>
      </c>
      <c r="B5" s="12">
        <v>70.889271179999994</v>
      </c>
      <c r="C5" s="18">
        <v>4</v>
      </c>
      <c r="D5" s="12"/>
      <c r="E5" s="2">
        <f t="shared" ref="E5:E12" si="0">D5*C5</f>
        <v>0</v>
      </c>
      <c r="F5" s="19"/>
    </row>
    <row r="6" spans="1:6" ht="18.75" x14ac:dyDescent="0.25">
      <c r="A6" s="34" t="s">
        <v>26</v>
      </c>
      <c r="B6" s="12">
        <v>43.62416687999999</v>
      </c>
      <c r="C6" s="18">
        <v>4</v>
      </c>
      <c r="D6" s="12"/>
      <c r="E6" s="2">
        <f t="shared" si="0"/>
        <v>0</v>
      </c>
      <c r="F6" s="19"/>
    </row>
    <row r="7" spans="1:6" ht="18.75" x14ac:dyDescent="0.25">
      <c r="A7" s="35" t="s">
        <v>14</v>
      </c>
      <c r="B7" s="36">
        <v>17.875002379079998</v>
      </c>
      <c r="C7" s="18">
        <v>14</v>
      </c>
      <c r="D7" s="36"/>
      <c r="E7" s="2">
        <f t="shared" si="0"/>
        <v>0</v>
      </c>
      <c r="F7" s="19"/>
    </row>
    <row r="8" spans="1:6" ht="18.75" x14ac:dyDescent="0.25">
      <c r="A8" s="11" t="s">
        <v>15</v>
      </c>
      <c r="B8" s="12">
        <v>2.7265104299999994</v>
      </c>
      <c r="C8" s="18">
        <v>1</v>
      </c>
      <c r="D8" s="12"/>
      <c r="E8" s="2">
        <f t="shared" si="0"/>
        <v>0</v>
      </c>
      <c r="F8" s="19"/>
    </row>
    <row r="9" spans="1:6" ht="18.75" x14ac:dyDescent="0.25">
      <c r="A9" s="11" t="s">
        <v>16</v>
      </c>
      <c r="B9" s="12">
        <v>38.171146019999988</v>
      </c>
      <c r="C9" s="18">
        <v>11</v>
      </c>
      <c r="D9" s="12"/>
      <c r="E9" s="2">
        <f t="shared" si="0"/>
        <v>0</v>
      </c>
      <c r="F9" s="19"/>
    </row>
    <row r="10" spans="1:6" ht="18.75" x14ac:dyDescent="0.25">
      <c r="A10" s="11" t="s">
        <v>17</v>
      </c>
      <c r="B10" s="12">
        <v>76.342292039999975</v>
      </c>
      <c r="C10" s="18">
        <v>2</v>
      </c>
      <c r="D10" s="12"/>
      <c r="E10" s="2">
        <f t="shared" si="0"/>
        <v>0</v>
      </c>
      <c r="F10" s="19"/>
    </row>
    <row r="11" spans="1:6" ht="18.75" x14ac:dyDescent="0.25">
      <c r="A11" s="11" t="s">
        <v>10</v>
      </c>
      <c r="B11" s="12">
        <v>16.173659870759998</v>
      </c>
      <c r="C11" s="18">
        <v>1147</v>
      </c>
      <c r="D11" s="12"/>
      <c r="E11" s="2">
        <f t="shared" si="0"/>
        <v>0</v>
      </c>
      <c r="F11" s="19"/>
    </row>
    <row r="12" spans="1:6" ht="18.75" x14ac:dyDescent="0.25">
      <c r="A12" s="11" t="s">
        <v>12</v>
      </c>
      <c r="B12" s="12">
        <v>13.087250063999999</v>
      </c>
      <c r="C12" s="18">
        <v>84</v>
      </c>
      <c r="D12" s="12"/>
      <c r="E12" s="2">
        <f t="shared" si="0"/>
        <v>0</v>
      </c>
      <c r="F12" s="19" t="str">
        <f t="shared" ref="F12" si="1">IF(D12&gt;B12,"ERROR TARIFA","")</f>
        <v/>
      </c>
    </row>
    <row r="13" spans="1:6" ht="33" customHeight="1" x14ac:dyDescent="0.25">
      <c r="A13" s="29" t="s">
        <v>5</v>
      </c>
      <c r="B13" s="30"/>
      <c r="C13" s="30"/>
      <c r="D13" s="31"/>
      <c r="E13" s="3">
        <f>SUM(E4:E12)</f>
        <v>0</v>
      </c>
      <c r="F13" s="7" t="str">
        <f t="shared" ref="F13" si="2">IF(D13&gt;B13,"ERROR TARIFA","")</f>
        <v/>
      </c>
    </row>
    <row r="14" spans="1:6" ht="20.25" customHeight="1" x14ac:dyDescent="0.35">
      <c r="A14" s="5"/>
      <c r="C14" s="14"/>
      <c r="E14" s="15"/>
      <c r="F14" s="4"/>
    </row>
    <row r="15" spans="1:6" ht="31.5" customHeight="1" x14ac:dyDescent="0.4">
      <c r="A15" s="5"/>
      <c r="C15" s="16">
        <v>2</v>
      </c>
      <c r="F15" s="6"/>
    </row>
    <row r="16" spans="1:6" ht="59.25" customHeight="1" x14ac:dyDescent="0.25">
      <c r="A16" s="32" t="s">
        <v>6</v>
      </c>
      <c r="B16" s="33"/>
      <c r="C16" s="33"/>
      <c r="D16" s="33"/>
      <c r="E16" s="33"/>
      <c r="F16" s="7"/>
    </row>
    <row r="17" spans="1:6" ht="50.25" customHeight="1" x14ac:dyDescent="0.35">
      <c r="A17" s="8"/>
      <c r="B17" s="15"/>
      <c r="C17" s="13"/>
      <c r="D17" s="15"/>
      <c r="E17" s="15"/>
      <c r="F17" s="4"/>
    </row>
    <row r="18" spans="1:6" ht="54" customHeight="1" x14ac:dyDescent="0.35">
      <c r="A18" s="5" t="s">
        <v>7</v>
      </c>
      <c r="E18" s="15"/>
      <c r="F18" s="4"/>
    </row>
    <row r="19" spans="1:6" x14ac:dyDescent="0.25">
      <c r="A19" s="5"/>
      <c r="F19" s="6"/>
    </row>
    <row r="20" spans="1:6" ht="83.25" customHeight="1" x14ac:dyDescent="0.25">
      <c r="A20" s="17"/>
      <c r="B20" s="9"/>
      <c r="C20" s="9"/>
      <c r="D20" s="9"/>
      <c r="E20" s="9"/>
      <c r="F20" s="10"/>
    </row>
  </sheetData>
  <mergeCells count="4">
    <mergeCell ref="A1:F1"/>
    <mergeCell ref="A2:F2"/>
    <mergeCell ref="A13:D13"/>
    <mergeCell ref="A16:E16"/>
  </mergeCells>
  <conditionalFormatting sqref="C14">
    <cfRule type="top10" priority="1" rank="10"/>
  </conditionalFormatting>
  <pageMargins left="0.7" right="0.7" top="0.75" bottom="0.75" header="0.3" footer="0.3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74505-A59D-49DA-9D0C-9AFB3DC239E8}">
  <sheetPr>
    <pageSetUpPr fitToPage="1"/>
  </sheetPr>
  <dimension ref="A1:F19"/>
  <sheetViews>
    <sheetView showGridLines="0" topLeftCell="A2" workbookViewId="0">
      <selection activeCell="B4" sqref="B4"/>
    </sheetView>
  </sheetViews>
  <sheetFormatPr baseColWidth="10" defaultColWidth="11.42578125" defaultRowHeight="15" x14ac:dyDescent="0.25"/>
  <cols>
    <col min="1" max="1" width="34.5703125" customWidth="1"/>
    <col min="2" max="2" width="17.7109375" customWidth="1"/>
    <col min="3" max="3" width="11.42578125" customWidth="1"/>
    <col min="4" max="4" width="19.85546875" customWidth="1"/>
    <col min="5" max="5" width="18.28515625" customWidth="1"/>
    <col min="6" max="6" width="11.5703125" customWidth="1"/>
    <col min="9" max="9" width="31.28515625" customWidth="1"/>
  </cols>
  <sheetData>
    <row r="1" spans="1:6" ht="84.75" customHeight="1" x14ac:dyDescent="0.25">
      <c r="A1" s="23" t="s">
        <v>21</v>
      </c>
      <c r="B1" s="24"/>
      <c r="C1" s="24"/>
      <c r="D1" s="24"/>
      <c r="E1" s="24"/>
      <c r="F1" s="25"/>
    </row>
    <row r="2" spans="1:6" ht="186.75" customHeight="1" x14ac:dyDescent="0.25">
      <c r="A2" s="26" t="s">
        <v>0</v>
      </c>
      <c r="B2" s="27"/>
      <c r="C2" s="27"/>
      <c r="D2" s="27"/>
      <c r="E2" s="27"/>
      <c r="F2" s="28"/>
    </row>
    <row r="3" spans="1:6" ht="25.5" customHeight="1" x14ac:dyDescent="0.25">
      <c r="A3" s="20" t="s">
        <v>1</v>
      </c>
      <c r="B3" s="21" t="s">
        <v>8</v>
      </c>
      <c r="C3" s="20" t="s">
        <v>2</v>
      </c>
      <c r="D3" s="21" t="s">
        <v>3</v>
      </c>
      <c r="E3" s="20" t="s">
        <v>4</v>
      </c>
      <c r="F3" s="1"/>
    </row>
    <row r="4" spans="1:6" ht="25.5" customHeight="1" x14ac:dyDescent="0.25">
      <c r="A4" s="34" t="s">
        <v>24</v>
      </c>
      <c r="B4" s="22">
        <v>85</v>
      </c>
      <c r="C4" s="18">
        <v>90</v>
      </c>
      <c r="D4" s="22"/>
      <c r="E4" s="2">
        <f>D4*C4</f>
        <v>0</v>
      </c>
      <c r="F4" s="19" t="str">
        <f>IF(D4&gt;B4,"ERROR TARIFA","")</f>
        <v/>
      </c>
    </row>
    <row r="5" spans="1:6" ht="21.75" customHeight="1" x14ac:dyDescent="0.25">
      <c r="A5" s="37" t="s">
        <v>11</v>
      </c>
      <c r="B5" s="22">
        <v>23</v>
      </c>
      <c r="C5" s="18">
        <v>50</v>
      </c>
      <c r="D5" s="22"/>
      <c r="E5" s="2">
        <f t="shared" ref="E5:E11" si="0">D5*C5</f>
        <v>0</v>
      </c>
      <c r="F5" s="19" t="str">
        <f t="shared" ref="F5:F11" si="1">IF(D5&gt;B5,"ERROR TARIFA","")</f>
        <v/>
      </c>
    </row>
    <row r="6" spans="1:6" ht="23.25" customHeight="1" x14ac:dyDescent="0.25">
      <c r="A6" s="37" t="s">
        <v>12</v>
      </c>
      <c r="B6" s="22">
        <v>19</v>
      </c>
      <c r="C6" s="18">
        <v>91</v>
      </c>
      <c r="D6" s="22"/>
      <c r="E6" s="2">
        <f t="shared" si="0"/>
        <v>0</v>
      </c>
      <c r="F6" s="19" t="str">
        <f t="shared" si="1"/>
        <v/>
      </c>
    </row>
    <row r="7" spans="1:6" ht="25.5" customHeight="1" x14ac:dyDescent="0.25">
      <c r="A7" s="37" t="s">
        <v>9</v>
      </c>
      <c r="B7" s="22">
        <v>55</v>
      </c>
      <c r="C7" s="18">
        <v>7</v>
      </c>
      <c r="D7" s="22"/>
      <c r="E7" s="2">
        <f t="shared" si="0"/>
        <v>0</v>
      </c>
      <c r="F7" s="19" t="str">
        <f t="shared" si="1"/>
        <v/>
      </c>
    </row>
    <row r="8" spans="1:6" ht="25.5" customHeight="1" x14ac:dyDescent="0.25">
      <c r="A8" s="37" t="s">
        <v>18</v>
      </c>
      <c r="B8" s="22">
        <v>17.84</v>
      </c>
      <c r="C8" s="18">
        <v>1730</v>
      </c>
      <c r="D8" s="22"/>
      <c r="E8" s="2">
        <f t="shared" si="0"/>
        <v>0</v>
      </c>
      <c r="F8" s="19" t="str">
        <f t="shared" si="1"/>
        <v/>
      </c>
    </row>
    <row r="9" spans="1:6" ht="25.5" customHeight="1" x14ac:dyDescent="0.25">
      <c r="A9" s="37" t="s">
        <v>27</v>
      </c>
      <c r="B9" s="22">
        <v>19</v>
      </c>
      <c r="C9" s="18">
        <v>37</v>
      </c>
      <c r="D9" s="22"/>
      <c r="E9" s="2">
        <f t="shared" si="0"/>
        <v>0</v>
      </c>
      <c r="F9" s="19" t="str">
        <f t="shared" si="1"/>
        <v/>
      </c>
    </row>
    <row r="10" spans="1:6" ht="25.5" customHeight="1" x14ac:dyDescent="0.25">
      <c r="A10" s="37" t="s">
        <v>28</v>
      </c>
      <c r="B10" s="22">
        <v>50</v>
      </c>
      <c r="C10" s="18">
        <v>5</v>
      </c>
      <c r="D10" s="22"/>
      <c r="E10" s="2">
        <f t="shared" si="0"/>
        <v>0</v>
      </c>
      <c r="F10" s="19" t="str">
        <f t="shared" si="1"/>
        <v/>
      </c>
    </row>
    <row r="11" spans="1:6" ht="25.5" customHeight="1" x14ac:dyDescent="0.25">
      <c r="A11" s="37" t="s">
        <v>22</v>
      </c>
      <c r="B11" s="22">
        <v>50</v>
      </c>
      <c r="C11" s="18">
        <v>5</v>
      </c>
      <c r="D11" s="22"/>
      <c r="E11" s="2">
        <f t="shared" si="0"/>
        <v>0</v>
      </c>
      <c r="F11" s="19" t="str">
        <f t="shared" si="1"/>
        <v/>
      </c>
    </row>
    <row r="12" spans="1:6" ht="33" customHeight="1" x14ac:dyDescent="0.25">
      <c r="A12" s="29" t="s">
        <v>5</v>
      </c>
      <c r="B12" s="30"/>
      <c r="C12" s="30"/>
      <c r="D12" s="31"/>
      <c r="E12" s="3">
        <f>SUM(E4:E11)</f>
        <v>0</v>
      </c>
      <c r="F12" s="7" t="str">
        <f t="shared" ref="F12" si="2">IF(D12&gt;B12,"ERROR TARIFA","")</f>
        <v/>
      </c>
    </row>
    <row r="13" spans="1:6" ht="20.25" customHeight="1" x14ac:dyDescent="0.35">
      <c r="A13" s="5"/>
      <c r="C13" s="14"/>
      <c r="E13" s="15"/>
      <c r="F13" s="4"/>
    </row>
    <row r="14" spans="1:6" ht="31.5" customHeight="1" x14ac:dyDescent="0.4">
      <c r="A14" s="5"/>
      <c r="C14" s="16">
        <v>2</v>
      </c>
      <c r="F14" s="6"/>
    </row>
    <row r="15" spans="1:6" ht="59.25" customHeight="1" x14ac:dyDescent="0.25">
      <c r="A15" s="32" t="s">
        <v>6</v>
      </c>
      <c r="B15" s="33"/>
      <c r="C15" s="33"/>
      <c r="D15" s="33"/>
      <c r="E15" s="33"/>
      <c r="F15" s="7"/>
    </row>
    <row r="16" spans="1:6" ht="30" customHeight="1" x14ac:dyDescent="0.35">
      <c r="A16" s="8"/>
      <c r="B16" s="15"/>
      <c r="C16" s="13"/>
      <c r="D16" s="15"/>
      <c r="E16" s="15"/>
      <c r="F16" s="4"/>
    </row>
    <row r="17" spans="1:6" ht="39.75" customHeight="1" x14ac:dyDescent="0.35">
      <c r="A17" s="5" t="s">
        <v>7</v>
      </c>
      <c r="E17" s="15"/>
      <c r="F17" s="4"/>
    </row>
    <row r="18" spans="1:6" x14ac:dyDescent="0.25">
      <c r="A18" s="5"/>
      <c r="F18" s="6"/>
    </row>
    <row r="19" spans="1:6" ht="83.25" customHeight="1" x14ac:dyDescent="0.25">
      <c r="A19" s="17"/>
      <c r="B19" s="9"/>
      <c r="C19" s="9"/>
      <c r="D19" s="9"/>
      <c r="E19" s="9"/>
      <c r="F19" s="10"/>
    </row>
  </sheetData>
  <mergeCells count="4">
    <mergeCell ref="A1:F1"/>
    <mergeCell ref="A2:F2"/>
    <mergeCell ref="A12:D12"/>
    <mergeCell ref="A15:E15"/>
  </mergeCells>
  <conditionalFormatting sqref="C13">
    <cfRule type="top10" priority="1" rank="10"/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Arbucies</vt:lpstr>
      <vt:lpstr>Figueres</vt:lpstr>
      <vt:lpstr>Mollerussa</vt:lpstr>
      <vt:lpstr>Arbucies!Área_de_impresión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Fernández Martin   Laura</cp:lastModifiedBy>
  <cp:revision/>
  <cp:lastPrinted>2026-06-15T12:21:32Z</cp:lastPrinted>
  <dcterms:created xsi:type="dcterms:W3CDTF">2024-11-04T12:58:26Z</dcterms:created>
  <dcterms:modified xsi:type="dcterms:W3CDTF">2026-07-08T08:32:08Z</dcterms:modified>
  <cp:category/>
  <cp:contentStatus/>
</cp:coreProperties>
</file>