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utuaintercomarcalcom-my.sharepoint.com/personal/svillamizar_mutua-intercomarcal_com/Documents/Documentos/Licitaciones/06_Servicio_web/"/>
    </mc:Choice>
  </mc:AlternateContent>
  <xr:revisionPtr revIDLastSave="7" documentId="8_{EDAA1869-A440-4502-A8DE-7AC54A3B0A28}" xr6:coauthVersionLast="47" xr6:coauthVersionMax="47" xr10:uidLastSave="{54897FF4-2300-42B3-A480-22CED6D6C785}"/>
  <bookViews>
    <workbookView xWindow="28680" yWindow="-120" windowWidth="29040" windowHeight="15720" xr2:uid="{5E8BAF87-9BF3-416D-8028-8150088A0396}"/>
  </bookViews>
  <sheets>
    <sheet name="LOTE 1 " sheetId="6" r:id="rId1"/>
  </sheets>
  <definedNames>
    <definedName name="_xlnm._FilterDatabase" localSheetId="0" hidden="1">'LOTE 1 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6" l="1"/>
  <c r="F5" i="6"/>
  <c r="H5" i="6"/>
  <c r="G5" i="6"/>
  <c r="D6" i="6"/>
  <c r="D7" i="6" s="1"/>
  <c r="D8" i="6" l="1"/>
  <c r="G6" i="6"/>
  <c r="G7" i="6" s="1"/>
  <c r="G8" i="6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<sst xmlns="http://schemas.openxmlformats.org/spreadsheetml/2006/main" count="16" uniqueCount="16">
  <si>
    <t>Descripción de los servicios/suministros/trabajos</t>
  </si>
  <si>
    <t>Tarifa máxima (precio máximo por unidad/servicio/trabajo)</t>
  </si>
  <si>
    <t>Número de unidades/servicios/trabajos estimados</t>
  </si>
  <si>
    <t xml:space="preserve">Presupuesto máximo de la licitación (Número de unidades x tarifa màxima unitaria)  </t>
  </si>
  <si>
    <r>
      <t xml:space="preserve">Precio unitario Ofertado Sin IVA </t>
    </r>
    <r>
      <rPr>
        <sz val="10"/>
        <color theme="0"/>
        <rFont val="HelveticaNowText Regular"/>
        <family val="2"/>
      </rPr>
      <t>(</t>
    </r>
    <r>
      <rPr>
        <u/>
        <sz val="10"/>
        <color theme="0"/>
        <rFont val="HelveticaNowText Regular"/>
        <family val="2"/>
      </rPr>
      <t>parte a rellenar licitador</t>
    </r>
    <r>
      <rPr>
        <sz val="10"/>
        <color theme="0"/>
        <rFont val="HelveticaNowText Regular"/>
        <family val="2"/>
      </rPr>
      <t xml:space="preserve">) </t>
    </r>
  </si>
  <si>
    <t>Control de errores en los valores  ofertados</t>
  </si>
  <si>
    <t>Precio Ofertado por el licitador</t>
  </si>
  <si>
    <t>Control de errores en el importe  ofertado</t>
  </si>
  <si>
    <t>Base imponible oferta (IVA no incluido)</t>
  </si>
  <si>
    <t>IVA</t>
  </si>
  <si>
    <t>TOTAL anual (IVA incluido)</t>
  </si>
  <si>
    <t>Y para que conste y surta los efectos oportunos, se expide y firma la presente  declaración, en……………....…………… a ………de ……............................ de …………………</t>
  </si>
  <si>
    <t>(Firma  del licitador)</t>
  </si>
  <si>
    <r>
      <t xml:space="preserve">ANEXO I - PROPOSICIÓN ECONÓMICA </t>
    </r>
    <r>
      <rPr>
        <b/>
        <sz val="14"/>
        <color theme="1"/>
        <rFont val="HelveticaNowText Regular"/>
        <family val="2"/>
      </rPr>
      <t xml:space="preserve">,Servicio servicio de diseño, desarrollo e
implantación de la nueva web corporativa de Mutua Intercomarcal </t>
    </r>
    <r>
      <rPr>
        <b/>
        <sz val="12"/>
        <color rgb="FFFF0000"/>
        <rFont val="HelveticaNowText Regular"/>
        <family val="2"/>
      </rPr>
      <t xml:space="preserve"> </t>
    </r>
  </si>
  <si>
    <t>Un año de Servicio de web para Mutua Intercomarcal. Incluye publicación y aquello indicado en el PPT.</t>
  </si>
  <si>
    <r>
      <t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contratación del SERVICIO:servicio de diseño, desarrollo e
implantación de la nueva web corporativa de Mutua Intercomarcal</t>
    </r>
    <r>
      <rPr>
        <sz val="12"/>
        <color rgb="FFFF0000"/>
        <rFont val="HelveticaNowText Regular"/>
        <family val="2"/>
      </rPr>
      <t xml:space="preserve"> </t>
    </r>
    <r>
      <rPr>
        <sz val="12"/>
        <color theme="1"/>
        <rFont val="HelveticaNowText Regular"/>
        <family val="2"/>
      </rPr>
      <t>,  presenta la siguiente proposición económica, que incluye documentación susceptible de criterios de cuantificación automática.
SEGUNDO.- Que, conforme lo establecido en el Pliego de Cláusulas Administrativas Particulares, acepta expresamente y se compromete a que, en caso de prórroga,  el importe anual máximo (IVA no incluido) en concepto de servicio de mantenimiento y desarrollo evolutivo de la página web será de DOCE MIL (12.000,00€) anuales.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</si>
</sst>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2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9"/>
      <name val="HelveticaNowText Regular"/>
      <family val="2"/>
    </font>
    <font>
      <b/>
      <sz val="8"/>
      <name val="HelveticaNowText Regular"/>
      <family val="2"/>
    </font>
    <font>
      <sz val="9"/>
      <name val="HelveticaNowText Regular"/>
      <family val="2"/>
    </font>
    <font>
      <sz val="10"/>
      <color rgb="FFFF0000"/>
      <name val="HelveticaNowText Regular"/>
      <family val="2"/>
    </font>
    <font>
      <sz val="10"/>
      <name val="HelveticaNowText Regular"/>
      <family val="2"/>
    </font>
    <font>
      <sz val="10"/>
      <color theme="0"/>
      <name val="HelveticaNowText Regular"/>
      <family val="2"/>
    </font>
    <font>
      <b/>
      <sz val="10"/>
      <color theme="0"/>
      <name val="HelveticaNowText Regular"/>
      <family val="2"/>
    </font>
    <font>
      <u/>
      <sz val="10"/>
      <color theme="0"/>
      <name val="HelveticaNowText Regular"/>
      <family val="2"/>
    </font>
    <font>
      <sz val="10"/>
      <color theme="1"/>
      <name val="Aptos Narrow"/>
      <family val="2"/>
      <scheme val="minor"/>
    </font>
    <font>
      <b/>
      <sz val="10"/>
      <name val="HelveticaNowText Regular"/>
      <family val="2"/>
    </font>
    <font>
      <i/>
      <sz val="10"/>
      <name val="HelveticaNowText Regular"/>
      <family val="2"/>
    </font>
    <font>
      <b/>
      <sz val="10"/>
      <color rgb="FFFF0000"/>
      <name val="HelveticaNowText Regular"/>
      <family val="2"/>
    </font>
    <font>
      <b/>
      <sz val="11"/>
      <color theme="0"/>
      <name val="HelveticaNowText Regular"/>
      <family val="2"/>
    </font>
    <font>
      <b/>
      <sz val="12"/>
      <color rgb="FFFF0000"/>
      <name val="HelveticaNowText Regular"/>
      <family val="2"/>
    </font>
    <font>
      <b/>
      <sz val="10"/>
      <color theme="1"/>
      <name val="HelveticaNowText Regular"/>
      <family val="2"/>
    </font>
    <font>
      <sz val="12"/>
      <color theme="1"/>
      <name val="HelveticaNowText Regular"/>
      <family val="2"/>
    </font>
    <font>
      <sz val="12"/>
      <color rgb="FFFF0000"/>
      <name val="HelveticaNowText Regular"/>
      <family val="2"/>
    </font>
    <font>
      <b/>
      <sz val="14"/>
      <color theme="1"/>
      <name val="HelveticaNowText Regular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56">
    <xf numFmtId="0" fontId="0" fillId="0" borderId="0" xfId="0"/>
    <xf numFmtId="0" fontId="6" fillId="0" borderId="0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8" fontId="0" fillId="0" borderId="0" xfId="0" applyNumberFormat="1"/>
    <xf numFmtId="8" fontId="8" fillId="0" borderId="0" xfId="0" applyNumberFormat="1" applyFont="1" applyAlignment="1">
      <alignment vertical="center" wrapText="1"/>
    </xf>
    <xf numFmtId="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top"/>
    </xf>
    <xf numFmtId="8" fontId="6" fillId="0" borderId="0" xfId="2" applyNumberFormat="1" applyFont="1" applyFill="1" applyBorder="1" applyAlignment="1">
      <alignment horizontal="left" vertical="center"/>
    </xf>
    <xf numFmtId="0" fontId="14" fillId="0" borderId="0" xfId="0" applyFont="1"/>
    <xf numFmtId="0" fontId="0" fillId="0" borderId="7" xfId="0" applyBorder="1" applyProtection="1">
      <protection locked="0"/>
    </xf>
    <xf numFmtId="0" fontId="12" fillId="7" borderId="3" xfId="2" applyFont="1" applyFill="1" applyBorder="1" applyAlignment="1">
      <alignment horizontal="center" vertical="center" wrapText="1"/>
    </xf>
    <xf numFmtId="0" fontId="12" fillId="7" borderId="3" xfId="2" applyFont="1" applyFill="1" applyBorder="1" applyAlignment="1" applyProtection="1">
      <alignment horizontal="center" vertical="center" wrapText="1"/>
    </xf>
    <xf numFmtId="164" fontId="15" fillId="5" borderId="3" xfId="2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0" fontId="5" fillId="0" borderId="7" xfId="0" applyFont="1" applyBorder="1" applyProtection="1">
      <protection locked="0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2" fillId="7" borderId="2" xfId="0" applyFont="1" applyFill="1" applyBorder="1" applyAlignment="1">
      <alignment horizontal="center" vertical="center" wrapText="1"/>
    </xf>
    <xf numFmtId="0" fontId="12" fillId="7" borderId="2" xfId="2" applyFont="1" applyFill="1" applyBorder="1" applyAlignment="1" applyProtection="1">
      <alignment horizontal="center" vertical="center" wrapText="1"/>
    </xf>
    <xf numFmtId="0" fontId="4" fillId="0" borderId="19" xfId="0" applyFont="1" applyBorder="1" applyAlignment="1">
      <alignment vertical="top" wrapText="1"/>
    </xf>
    <xf numFmtId="164" fontId="17" fillId="5" borderId="2" xfId="0" applyNumberFormat="1" applyFont="1" applyFill="1" applyBorder="1" applyAlignment="1">
      <alignment horizontal="center" vertical="center" wrapText="1"/>
    </xf>
    <xf numFmtId="8" fontId="15" fillId="8" borderId="2" xfId="0" applyNumberFormat="1" applyFont="1" applyFill="1" applyBorder="1" applyAlignment="1">
      <alignment horizontal="center" vertical="center" wrapText="1"/>
    </xf>
    <xf numFmtId="8" fontId="15" fillId="8" borderId="3" xfId="0" applyNumberFormat="1" applyFont="1" applyFill="1" applyBorder="1" applyAlignment="1">
      <alignment horizontal="center" vertical="center" wrapText="1"/>
    </xf>
    <xf numFmtId="8" fontId="20" fillId="8" borderId="2" xfId="0" applyNumberFormat="1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 wrapText="1"/>
    </xf>
    <xf numFmtId="164" fontId="10" fillId="3" borderId="2" xfId="1" applyNumberFormat="1" applyFont="1" applyFill="1" applyBorder="1" applyAlignment="1" applyProtection="1">
      <alignment horizontal="center" vertical="center"/>
    </xf>
    <xf numFmtId="1" fontId="10" fillId="0" borderId="2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164" fontId="9" fillId="6" borderId="2" xfId="0" applyNumberFormat="1" applyFont="1" applyFill="1" applyBorder="1" applyAlignment="1" applyProtection="1">
      <alignment horizontal="center" vertical="center"/>
      <protection locked="0"/>
    </xf>
    <xf numFmtId="9" fontId="20" fillId="5" borderId="2" xfId="0" applyNumberFormat="1" applyFont="1" applyFill="1" applyBorder="1" applyAlignment="1">
      <alignment horizontal="center" vertical="center"/>
    </xf>
    <xf numFmtId="44" fontId="20" fillId="5" borderId="2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64" fontId="15" fillId="5" borderId="18" xfId="2" applyNumberFormat="1" applyFont="1" applyFill="1" applyBorder="1" applyAlignment="1" applyProtection="1">
      <alignment vertical="center"/>
    </xf>
    <xf numFmtId="164" fontId="20" fillId="5" borderId="18" xfId="0" applyNumberFormat="1" applyFont="1" applyFill="1" applyBorder="1" applyAlignment="1">
      <alignment vertical="center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3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18" fillId="7" borderId="2" xfId="0" applyFont="1" applyFill="1" applyBorder="1" applyAlignment="1">
      <alignment horizontal="right" vertical="center"/>
    </xf>
    <xf numFmtId="0" fontId="12" fillId="7" borderId="12" xfId="2" applyFont="1" applyFill="1" applyBorder="1" applyAlignment="1" applyProtection="1">
      <alignment horizontal="right" vertical="center"/>
    </xf>
    <xf numFmtId="0" fontId="12" fillId="7" borderId="13" xfId="2" applyFont="1" applyFill="1" applyBorder="1" applyAlignment="1" applyProtection="1">
      <alignment horizontal="right" vertical="center"/>
    </xf>
    <xf numFmtId="0" fontId="18" fillId="7" borderId="12" xfId="0" applyFont="1" applyFill="1" applyBorder="1" applyAlignment="1">
      <alignment horizontal="right" vertical="center"/>
    </xf>
    <xf numFmtId="0" fontId="18" fillId="7" borderId="13" xfId="0" applyFont="1" applyFill="1" applyBorder="1" applyAlignment="1">
      <alignment horizontal="right" vertical="center"/>
    </xf>
  </cellXfs>
  <cellStyles count="3">
    <cellStyle name="Moneda" xfId="1" builtinId="4"/>
    <cellStyle name="Normal" xfId="0" builtinId="0"/>
    <cellStyle name="Resultat" xfId="2" builtinId="21"/>
  </cellStyles>
  <dxfs count="5"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4F6B1-A7CD-4E7D-BA03-10965FBB7BBC}">
  <sheetPr>
    <tabColor theme="9" tint="0.39997558519241921"/>
    <pageSetUpPr fitToPage="1"/>
  </sheetPr>
  <dimension ref="A1:O27"/>
  <sheetViews>
    <sheetView showGridLines="0" tabSelected="1" view="pageLayout" zoomScale="85" zoomScaleNormal="86" zoomScalePageLayoutView="85" workbookViewId="0">
      <selection activeCell="A2" sqref="A2:H2"/>
    </sheetView>
  </sheetViews>
  <sheetFormatPr defaultColWidth="10.90625" defaultRowHeight="14.5"/>
  <cols>
    <col min="1" max="1" width="45.54296875" customWidth="1"/>
    <col min="2" max="2" width="35.36328125" bestFit="1" customWidth="1"/>
    <col min="3" max="3" width="20.54296875" customWidth="1"/>
    <col min="4" max="4" width="41.54296875" customWidth="1"/>
    <col min="5" max="5" width="15.6328125" style="11" customWidth="1"/>
    <col min="6" max="6" width="31.90625" customWidth="1"/>
    <col min="7" max="7" width="22.08984375" customWidth="1"/>
    <col min="8" max="8" width="36" customWidth="1"/>
    <col min="10" max="10" width="37.36328125" customWidth="1"/>
  </cols>
  <sheetData>
    <row r="1" spans="1:13" s="9" customFormat="1" ht="119.75" customHeight="1" thickTop="1" thickBot="1">
      <c r="A1" s="16" t="e" vm="1">
        <v>#VALUE!</v>
      </c>
      <c r="B1" s="47" t="s">
        <v>13</v>
      </c>
      <c r="C1" s="47"/>
      <c r="D1" s="47"/>
      <c r="E1" s="47"/>
      <c r="F1" s="47"/>
      <c r="G1" s="47"/>
      <c r="H1" s="47"/>
      <c r="I1" s="30"/>
    </row>
    <row r="2" spans="1:13" ht="147" customHeight="1" thickTop="1" thickBot="1">
      <c r="A2" s="48" t="s">
        <v>15</v>
      </c>
      <c r="B2" s="49"/>
      <c r="C2" s="49"/>
      <c r="D2" s="49"/>
      <c r="E2" s="49"/>
      <c r="F2" s="49"/>
      <c r="G2" s="49"/>
      <c r="H2" s="50"/>
    </row>
    <row r="3" spans="1:13" ht="15" thickTop="1"/>
    <row r="4" spans="1:13" ht="75" customHeight="1">
      <c r="A4" s="14" t="s">
        <v>0</v>
      </c>
      <c r="B4" s="14" t="s">
        <v>1</v>
      </c>
      <c r="C4" s="14" t="s">
        <v>2</v>
      </c>
      <c r="D4" s="14" t="s">
        <v>3</v>
      </c>
      <c r="E4" s="13" t="s">
        <v>4</v>
      </c>
      <c r="F4" s="28" t="s">
        <v>5</v>
      </c>
      <c r="G4" s="29" t="s">
        <v>6</v>
      </c>
      <c r="H4" s="28" t="s">
        <v>7</v>
      </c>
      <c r="I4" s="4"/>
    </row>
    <row r="5" spans="1:13" ht="39">
      <c r="A5" s="35" t="s">
        <v>14</v>
      </c>
      <c r="B5" s="36">
        <v>70000</v>
      </c>
      <c r="C5" s="37">
        <v>1</v>
      </c>
      <c r="D5" s="38">
        <f>B5*C5</f>
        <v>70000</v>
      </c>
      <c r="E5" s="39"/>
      <c r="F5" s="31" t="str">
        <f>IF(E5="","DEBE RELLENAR EL CAMPO OFERTA LICITADOR",IF(E5&gt;B5,"ERROR","VALOR CORRECTO"))</f>
        <v>DEBE RELLENAR EL CAMPO OFERTA LICITADOR</v>
      </c>
      <c r="G5" s="32">
        <f>E5*C5</f>
        <v>0</v>
      </c>
      <c r="H5" s="31" t="str">
        <f t="shared" ref="H5" si="0">IF(E5="","DEBE RELLENAR EL CAMPO OFERTA LICITADOR",IF(G5&gt;D5,"ERROR","VALOR CORRECTO"))</f>
        <v>DEBE RELLENAR EL CAMPO OFERTA LICITADOR</v>
      </c>
      <c r="I5" s="7"/>
    </row>
    <row r="6" spans="1:13" ht="33.9" customHeight="1">
      <c r="A6" s="52" t="s">
        <v>8</v>
      </c>
      <c r="B6" s="53"/>
      <c r="C6" s="53"/>
      <c r="D6" s="43">
        <f>SUM(D5:D5)</f>
        <v>70000</v>
      </c>
      <c r="E6" s="15"/>
      <c r="F6" s="31"/>
      <c r="G6" s="33">
        <f>SUM(G5:G5)</f>
        <v>0</v>
      </c>
      <c r="H6" s="31"/>
    </row>
    <row r="7" spans="1:13" ht="33.9" customHeight="1">
      <c r="A7" s="51" t="s">
        <v>9</v>
      </c>
      <c r="B7" s="51"/>
      <c r="C7" s="40">
        <v>0.21</v>
      </c>
      <c r="D7" s="41">
        <f>D6*C7</f>
        <v>14700</v>
      </c>
      <c r="E7" s="42"/>
      <c r="F7" s="31"/>
      <c r="G7" s="34">
        <f>G6*C7</f>
        <v>0</v>
      </c>
      <c r="H7" s="31"/>
    </row>
    <row r="8" spans="1:13" ht="33.9" customHeight="1">
      <c r="A8" s="54" t="s">
        <v>10</v>
      </c>
      <c r="B8" s="55"/>
      <c r="C8" s="55"/>
      <c r="D8" s="44">
        <f>D6+D7</f>
        <v>84700</v>
      </c>
      <c r="E8" s="42"/>
      <c r="F8" s="31"/>
      <c r="G8" s="34">
        <f>G6+G7</f>
        <v>0</v>
      </c>
      <c r="H8" s="31"/>
    </row>
    <row r="10" spans="1:13" ht="15" thickBot="1"/>
    <row r="11" spans="1:13">
      <c r="A11" s="25"/>
      <c r="B11" s="26"/>
      <c r="C11" s="26"/>
      <c r="D11" s="26"/>
      <c r="E11" s="26"/>
      <c r="F11" s="26"/>
      <c r="G11" s="26"/>
      <c r="H11" s="27"/>
      <c r="J11" s="1"/>
      <c r="K11" s="2"/>
      <c r="L11" s="3"/>
      <c r="M11" s="4"/>
    </row>
    <row r="12" spans="1:13" ht="17" customHeight="1">
      <c r="A12" s="45" t="s">
        <v>11</v>
      </c>
      <c r="B12" s="46"/>
      <c r="C12" s="46"/>
      <c r="D12" s="46"/>
      <c r="E12" s="46"/>
      <c r="F12" s="46"/>
      <c r="G12" s="46"/>
      <c r="H12" s="21"/>
      <c r="J12" s="6"/>
      <c r="K12" s="5"/>
      <c r="L12" s="5"/>
      <c r="M12" s="7"/>
    </row>
    <row r="13" spans="1:13">
      <c r="A13" s="17"/>
      <c r="B13" s="18"/>
      <c r="C13" s="18"/>
      <c r="D13" s="18"/>
      <c r="E13" s="18"/>
      <c r="F13" s="18"/>
      <c r="G13" s="18"/>
      <c r="H13" s="21"/>
      <c r="J13" s="6"/>
      <c r="K13" s="5"/>
      <c r="L13" s="5"/>
      <c r="M13" s="7"/>
    </row>
    <row r="14" spans="1:13">
      <c r="A14" s="12" t="s">
        <v>12</v>
      </c>
      <c r="B14" s="19"/>
      <c r="C14" s="19"/>
      <c r="D14" s="19"/>
      <c r="E14" s="19"/>
      <c r="F14" s="18"/>
      <c r="G14" s="18"/>
      <c r="H14" s="21"/>
      <c r="J14" s="6"/>
      <c r="K14" s="5"/>
      <c r="L14" s="5"/>
      <c r="M14" s="7"/>
    </row>
    <row r="15" spans="1:13">
      <c r="A15" s="20"/>
      <c r="E15"/>
      <c r="H15" s="21"/>
      <c r="J15" s="6"/>
      <c r="K15" s="5"/>
      <c r="L15" s="5"/>
      <c r="M15" s="7"/>
    </row>
    <row r="16" spans="1:13">
      <c r="A16" s="20"/>
      <c r="E16"/>
      <c r="H16" s="21"/>
      <c r="J16" s="6"/>
      <c r="K16" s="5"/>
      <c r="L16" s="5"/>
      <c r="M16" s="7"/>
    </row>
    <row r="17" spans="1:15" ht="15" thickBot="1">
      <c r="A17" s="22"/>
      <c r="B17" s="23"/>
      <c r="C17" s="23"/>
      <c r="D17" s="23"/>
      <c r="E17" s="23"/>
      <c r="F17" s="23"/>
      <c r="G17" s="23"/>
      <c r="H17" s="24"/>
      <c r="J17" s="6"/>
      <c r="K17" s="5"/>
      <c r="L17" s="5"/>
      <c r="M17" s="7"/>
    </row>
    <row r="18" spans="1:15">
      <c r="J18" s="6"/>
      <c r="K18" s="5"/>
      <c r="L18" s="5"/>
      <c r="M18" s="7"/>
    </row>
    <row r="19" spans="1:15">
      <c r="J19" s="6"/>
      <c r="K19" s="5"/>
      <c r="L19" s="5"/>
      <c r="M19" s="7"/>
    </row>
    <row r="20" spans="1:15">
      <c r="J20" s="6"/>
      <c r="K20" s="5"/>
      <c r="L20" s="5"/>
      <c r="M20" s="7"/>
    </row>
    <row r="21" spans="1:15">
      <c r="J21" s="6"/>
      <c r="K21" s="5"/>
      <c r="L21" s="5"/>
      <c r="M21" s="7"/>
    </row>
    <row r="22" spans="1:15">
      <c r="J22" s="6"/>
      <c r="K22" s="5"/>
      <c r="L22" s="5"/>
      <c r="M22" s="7"/>
    </row>
    <row r="23" spans="1:15">
      <c r="J23" s="6"/>
      <c r="K23" s="5"/>
      <c r="L23" s="5"/>
      <c r="M23" s="7"/>
    </row>
    <row r="24" spans="1:15">
      <c r="J24" s="6"/>
      <c r="K24" s="5"/>
      <c r="L24" s="5"/>
      <c r="M24" s="7"/>
    </row>
    <row r="25" spans="1:15">
      <c r="J25" s="6"/>
      <c r="K25" s="5"/>
      <c r="L25" s="5"/>
      <c r="M25" s="7"/>
    </row>
    <row r="26" spans="1:15">
      <c r="J26" s="8"/>
      <c r="L26" s="5"/>
      <c r="M26" s="7"/>
    </row>
    <row r="27" spans="1:15">
      <c r="J27" s="10"/>
      <c r="K27" s="1"/>
      <c r="L27" s="1"/>
      <c r="M27" s="10"/>
      <c r="N27" s="1"/>
      <c r="O27" s="1"/>
    </row>
  </sheetData>
  <sheetProtection formatCells="0" formatColumns="0" formatRows="0"/>
  <protectedRanges>
    <protectedRange sqref="A2 A11:G17" name="Interval2_1"/>
    <protectedRange sqref="H5:H8 F6:F8 E5:F5" name="Interval1_1"/>
    <protectedRange sqref="A2" name="Interval3_1"/>
  </protectedRanges>
  <mergeCells count="6">
    <mergeCell ref="A12:G12"/>
    <mergeCell ref="B1:H1"/>
    <mergeCell ref="A2:H2"/>
    <mergeCell ref="A7:B7"/>
    <mergeCell ref="A6:C6"/>
    <mergeCell ref="A8:C8"/>
  </mergeCells>
  <conditionalFormatting sqref="F5:F8">
    <cfRule type="containsText" dxfId="4" priority="4" operator="containsText" text="VALOR CORRECTO">
      <formula>NOT(ISERROR(SEARCH("VALOR CORRECTO",F5)))</formula>
    </cfRule>
    <cfRule type="containsText" dxfId="3" priority="5" operator="containsText" text="VALOR INCORRECTO">
      <formula>NOT(ISERROR(SEARCH("VALOR INCORRECTO",F5)))</formula>
    </cfRule>
  </conditionalFormatting>
  <conditionalFormatting sqref="H5:H8">
    <cfRule type="containsText" dxfId="2" priority="1" operator="containsText" text="ERROR">
      <formula>NOT(ISERROR(SEARCH("ERROR",H5)))</formula>
    </cfRule>
    <cfRule type="containsText" dxfId="1" priority="2" operator="containsText" text="VALOR CORRECTO">
      <formula>NOT(ISERROR(SEARCH("VALOR CORRECTO",H5)))</formula>
    </cfRule>
    <cfRule type="containsText" dxfId="0" priority="3" operator="containsText" text="VALOR INCORRECTO">
      <formula>NOT(ISERROR(SEARCH("VALOR INCORRECTO",H5)))</formula>
    </cfRule>
  </conditionalFormatting>
  <pageMargins left="0.7" right="0.7" top="0.75" bottom="0.75" header="0.3" footer="0.3"/>
  <pageSetup paperSize="9" scale="50" orientation="landscape" r:id="rId1"/>
  <headerFooter>
    <oddFooter>&amp;L&amp;"HelveticaNowText Regular,Normal"&amp;9CTF104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595F3A6C0A4440BDE3C759004395DF" ma:contentTypeVersion="6" ma:contentTypeDescription="Crear nuevo documento." ma:contentTypeScope="" ma:versionID="e7213aacdea040bd22d7e21313458382">
  <xsd:schema xmlns:xsd="http://www.w3.org/2001/XMLSchema" xmlns:xs="http://www.w3.org/2001/XMLSchema" xmlns:p="http://schemas.microsoft.com/office/2006/metadata/properties" xmlns:ns2="75b6cd90-c54f-4e4b-84b5-5d14e855f928" xmlns:ns3="eb728f8c-54a8-4e60-bad3-83062f8570dc" targetNamespace="http://schemas.microsoft.com/office/2006/metadata/properties" ma:root="true" ma:fieldsID="e3b65c0f552db9da1ff693094e4b70fa" ns2:_="" ns3:_="">
    <xsd:import namespace="75b6cd90-c54f-4e4b-84b5-5d14e855f928"/>
    <xsd:import namespace="eb728f8c-54a8-4e60-bad3-83062f8570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b6cd90-c54f-4e4b-84b5-5d14e855f9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728f8c-54a8-4e60-bad3-83062f8570d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23C0A9-D101-437E-8BAD-019ED22079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E8EEEA-9277-4EB0-B95C-92CF604A8FA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A605031-96A2-487A-8058-98803D3F0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b6cd90-c54f-4e4b-84b5-5d14e855f928"/>
    <ds:schemaRef ds:uri="eb728f8c-54a8-4e60-bad3-83062f8570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LOTE 1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Fernandez Puigdollers, Albert</dc:creator>
  <cp:keywords/>
  <dc:description/>
  <cp:lastModifiedBy>Santiago Villamizar Garcia</cp:lastModifiedBy>
  <cp:revision/>
  <dcterms:created xsi:type="dcterms:W3CDTF">2025-08-13T11:55:17Z</dcterms:created>
  <dcterms:modified xsi:type="dcterms:W3CDTF">2026-08-03T11:58:08Z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0x01010029595F3A6C0A4440BDE3C759004395DF</vt:lpwstr>
  </property>
</Properties>
</file>