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AMBULATORIO 3ER TRIMESTRE\Villa del Rio_Córdoba_ Hellin _Albacete_Torre Pacheco_Molina de Segura_San Pedro del Pinatar_Murcia_\"/>
    </mc:Choice>
  </mc:AlternateContent>
  <xr:revisionPtr revIDLastSave="0" documentId="13_ncr:1_{658C08B1-35CF-4322-B3CD-89D7C2560575}" xr6:coauthVersionLast="47" xr6:coauthVersionMax="47" xr10:uidLastSave="{00000000-0000-0000-0000-000000000000}"/>
  <bookViews>
    <workbookView xWindow="-120" yWindow="-120" windowWidth="29040" windowHeight="15720" activeTab="4" xr2:uid="{93A28511-9B3A-436E-A7BD-B52C1F371877}"/>
  </bookViews>
  <sheets>
    <sheet name="VILLA DEL RÍO" sheetId="1" r:id="rId1"/>
    <sheet name="HELLÍN" sheetId="2" r:id="rId2"/>
    <sheet name="TORRE PACHECO" sheetId="4" r:id="rId3"/>
    <sheet name="MOLINA DE SEGURA" sheetId="6" r:id="rId4"/>
    <sheet name="SAN PEDRO DEL PINATAR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7" l="1"/>
  <c r="E9" i="7"/>
  <c r="E8" i="7"/>
  <c r="E7" i="7"/>
  <c r="E6" i="7"/>
  <c r="E5" i="7"/>
  <c r="E9" i="6"/>
  <c r="E10" i="6"/>
  <c r="E8" i="6"/>
  <c r="E11" i="6"/>
  <c r="E7" i="6"/>
  <c r="E6" i="6"/>
  <c r="E5" i="6"/>
  <c r="E7" i="4"/>
  <c r="E6" i="4"/>
  <c r="E5" i="4"/>
  <c r="E9" i="4" s="1"/>
  <c r="E11" i="2"/>
  <c r="E10" i="2"/>
  <c r="E9" i="2"/>
  <c r="E8" i="2"/>
  <c r="E7" i="2"/>
  <c r="E6" i="2"/>
  <c r="E5" i="2"/>
  <c r="E4" i="2"/>
  <c r="E8" i="1"/>
  <c r="E7" i="1"/>
  <c r="E6" i="1"/>
  <c r="E5" i="1"/>
  <c r="E10" i="1"/>
  <c r="E12" i="7" l="1"/>
  <c r="E13" i="6"/>
  <c r="E13" i="2"/>
  <c r="F5" i="1"/>
  <c r="F11" i="6" l="1"/>
  <c r="F9" i="6"/>
  <c r="F10" i="6"/>
  <c r="F5" i="6"/>
  <c r="F6" i="6"/>
  <c r="F5" i="2"/>
  <c r="F6" i="2"/>
  <c r="F7" i="2"/>
  <c r="F8" i="2"/>
  <c r="F9" i="2"/>
  <c r="F10" i="2"/>
  <c r="F11" i="2"/>
  <c r="F4" i="2"/>
  <c r="F10" i="7"/>
  <c r="F9" i="7"/>
  <c r="F5" i="7"/>
  <c r="F7" i="6"/>
  <c r="F6" i="4"/>
  <c r="F7" i="4"/>
  <c r="F5" i="4"/>
  <c r="F6" i="1"/>
  <c r="F7" i="1"/>
  <c r="F8" i="1"/>
</calcChain>
</file>

<file path=xl/sharedStrings.xml><?xml version="1.0" encoding="utf-8"?>
<sst xmlns="http://schemas.openxmlformats.org/spreadsheetml/2006/main" count="78" uniqueCount="35">
  <si>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</si>
  <si>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</si>
  <si>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</si>
  <si>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</si>
  <si>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</si>
  <si>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</si>
  <si>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1ᵃ VISITA ESPECIALISTA</t>
  </si>
  <si>
    <t xml:space="preserve">VISITA SUCESIVA ESPECIALISTA </t>
  </si>
  <si>
    <t>FISIOTERAPIA por sesión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</si>
  <si>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</si>
  <si>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ENFERMERIA (incluye curas, escayolas, inyectables, otros actos)</t>
  </si>
  <si>
    <t>URGENCIA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</si>
  <si>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Precio Ud.</t>
  </si>
  <si>
    <t>ELECTROCARDIOGRAMA</t>
  </si>
  <si>
    <t>CURAS</t>
  </si>
  <si>
    <t>ANEXO I - PROPOSICIÓN ECONÓMICA LOTE 1.-
SERVICIO DE URGENCIAS, ASISTENCIA AMBULATORIA Y PRUEBAS DIAGNÓSTICAS EN EL MUNICIPIO DE VILLA DEL RÍO DE LA COMUNIDAD AUTÓNOMA REGIÓN DE CÓRDOBA</t>
  </si>
  <si>
    <t>ELECTROMIOGRAFIA</t>
  </si>
  <si>
    <t xml:space="preserve">ANEXO I - PROPOSICIÓN ECONÓMICA  LOTE 2.-
SERVICIO DE URGENCIAS, ASISTENCIA AMBULATORIA, PRUEBAS DIAGNÓSTICAS Y FISIOTERAPIA EN EL MUNICIPIO DE HELLÍN DE LA COMUNIDAD AUTÓNOMA REGIÓN DE CASTILLA-LA MANCHA           </t>
  </si>
  <si>
    <t>ECOGRAFÍA</t>
  </si>
  <si>
    <t>TAC</t>
  </si>
  <si>
    <t>Visita sucesiva</t>
  </si>
  <si>
    <t>UD.</t>
  </si>
  <si>
    <t>ANEXO I - PROPOSICIÓN ECONÓMICA  LOTE 4.-
SERVICIO DE URGENCIAS, ASISTENCIA AMBULATORIA, PRUEBAS DIAGNÓSTICAS Y FISIOTERAPIA EN EL MUNICIPIO DE MOLINA DE SEGURA DE LA COMUNIDAD AUTÓNOMA REGIÓN DE MURCIA</t>
  </si>
  <si>
    <t>PRIMERA CONSULTA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</si>
  <si>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1ª VISITA ESPECIALISTA</t>
  </si>
  <si>
    <t>SUCESIVA ESPECIALISTA</t>
  </si>
  <si>
    <t>FISIOTERAPIA</t>
  </si>
  <si>
    <t>ECOGRAFIA</t>
  </si>
  <si>
    <t>RESONANCIA MAGNETICA</t>
  </si>
  <si>
    <t>Ud.</t>
  </si>
  <si>
    <t>CONSULTA SUCESIVA</t>
  </si>
  <si>
    <t>RADIOGRAFÍAS</t>
  </si>
  <si>
    <t>RADIOGRAFIAS</t>
  </si>
  <si>
    <t>ANEXO I - PROPOSICIÓN ECONÓMICA  LOTE 3.-
SERVICIO DE URGENCIAS, ASISTENCIA AMBULATORIA, PRUEBAS DIAGNÓSTICAS Y FISIOTERAPIA EN EL MUNICIPIO DE TORRE PACHECO DE LA COMUNIDAD AUTÓNOMA REGIÓN DE MURCIA</t>
  </si>
  <si>
    <t xml:space="preserve">ANEXO I - PROPOSICIÓN ECONÓMICA  LOTE 5.-
SERVICIO DE URGENCIAS Y ASISTENCIA AMBULATORIA PRUEBAS DIAGNÓSTICAS Y FISIOTERAPIA EN EL MUNICIPIO DE SAN PEDRO DEL PINATAR DE LA COMUNIDAD AUTÓNOMA REGIÓN DE MURCIA.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</si>
</sst>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name val="HelveticaNowText Regular"/>
      <family val="2"/>
    </font>
    <font>
      <b/>
      <sz val="9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3F3F3F"/>
      <name val="HelveticaNowText Regular"/>
      <family val="2"/>
    </font>
    <font>
      <sz val="9"/>
      <color rgb="FF00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44" fontId="4" fillId="0" borderId="8" xfId="1" applyFont="1" applyBorder="1" applyAlignment="1" applyProtection="1">
      <alignment horizontal="right" vertical="center"/>
    </xf>
    <xf numFmtId="0" fontId="5" fillId="2" borderId="5" xfId="0" applyFont="1" applyFill="1" applyBorder="1" applyAlignment="1">
      <alignment horizontal="right" vertical="center" wrapText="1"/>
    </xf>
    <xf numFmtId="164" fontId="8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164" fontId="7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64" fontId="6" fillId="0" borderId="5" xfId="0" applyNumberFormat="1" applyFont="1" applyBorder="1" applyAlignment="1">
      <alignment horizontal="right"/>
    </xf>
    <xf numFmtId="0" fontId="9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4" fillId="0" borderId="8" xfId="0" applyFont="1" applyBorder="1" applyAlignment="1">
      <alignment horizontal="left" vertical="center"/>
    </xf>
    <xf numFmtId="8" fontId="12" fillId="0" borderId="8" xfId="0" applyNumberFormat="1" applyFont="1" applyBorder="1" applyAlignment="1">
      <alignment horizontal="right" vertical="center" wrapText="1"/>
    </xf>
    <xf numFmtId="0" fontId="13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4" fillId="0" borderId="8" xfId="0" applyFont="1" applyBorder="1" applyAlignment="1">
      <alignment vertical="center" wrapText="1"/>
    </xf>
    <xf numFmtId="8" fontId="14" fillId="3" borderId="8" xfId="0" applyNumberFormat="1" applyFont="1" applyFill="1" applyBorder="1" applyAlignment="1">
      <alignment horizontal="right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G16"/>
  <sheetViews>
    <sheetView workbookViewId="0">
      <selection activeCell="A5" sqref="A5"/>
    </sheetView>
  </sheetViews>
  <sheetFormatPr baseColWidth="10" defaultRowHeight="15" x14ac:dyDescent="0.25"/>
  <cols>
    <col min="1" max="1" width="36.7109375" customWidth="1"/>
    <col min="2" max="5" width="15.7109375" customWidth="1"/>
  </cols>
  <sheetData>
    <row r="1" spans="1:7" ht="124.5" customHeight="1" x14ac:dyDescent="0.25">
      <c r="A1" s="36" t="s">
        <v>15</v>
      </c>
      <c r="B1" s="37"/>
      <c r="C1" s="37"/>
      <c r="D1" s="37"/>
      <c r="E1" s="37"/>
      <c r="F1" s="38"/>
    </row>
    <row r="2" spans="1:7" ht="184.5" customHeight="1" x14ac:dyDescent="0.25">
      <c r="A2" s="39" t="s">
        <v>9</v>
      </c>
      <c r="B2" s="34"/>
      <c r="C2" s="34"/>
      <c r="D2" s="34"/>
      <c r="E2" s="34"/>
      <c r="F2" s="35"/>
      <c r="G2" s="8"/>
    </row>
    <row r="3" spans="1:7" ht="24" customHeight="1" x14ac:dyDescent="0.25">
      <c r="A3" s="1"/>
      <c r="B3" s="15"/>
      <c r="C3" s="15"/>
      <c r="D3" s="15"/>
      <c r="E3" s="15"/>
      <c r="F3" s="20"/>
      <c r="G3" s="8"/>
    </row>
    <row r="4" spans="1:7" ht="31.5" x14ac:dyDescent="0.25">
      <c r="A4" s="26" t="s">
        <v>0</v>
      </c>
      <c r="B4" s="26" t="s">
        <v>12</v>
      </c>
      <c r="C4" s="26" t="s">
        <v>21</v>
      </c>
      <c r="D4" s="27" t="s">
        <v>1</v>
      </c>
      <c r="E4" s="26" t="s">
        <v>2</v>
      </c>
      <c r="F4" s="2"/>
    </row>
    <row r="5" spans="1:7" ht="128.25" x14ac:dyDescent="0.25">
      <c r="A5" s="29" t="s">
        <v>23</v>
      </c>
      <c r="B5" s="25">
        <v>61.82</v>
      </c>
      <c r="C5" s="33">
        <v>90</v>
      </c>
      <c r="D5" s="25"/>
      <c r="E5" s="3">
        <f>C5*D5</f>
        <v>0</v>
      </c>
      <c r="F5" s="4" t="str">
        <f>IF(D5&gt;B5,"ERROR TARIFA","")</f>
        <v/>
      </c>
    </row>
    <row r="6" spans="1:7" ht="18.75" x14ac:dyDescent="0.25">
      <c r="A6" s="24" t="s">
        <v>14</v>
      </c>
      <c r="B6" s="25">
        <v>7.1931216000000004</v>
      </c>
      <c r="C6" s="33">
        <v>80</v>
      </c>
      <c r="D6" s="25"/>
      <c r="E6" s="3">
        <f>C6*D6</f>
        <v>0</v>
      </c>
      <c r="F6" s="4" t="str">
        <f t="shared" ref="F6:F8" si="0">IF(D6&gt;B6,"ERROR TARIFA","")</f>
        <v/>
      </c>
    </row>
    <row r="7" spans="1:7" ht="18.75" x14ac:dyDescent="0.25">
      <c r="A7" s="24" t="s">
        <v>8</v>
      </c>
      <c r="B7" s="25">
        <v>14</v>
      </c>
      <c r="C7" s="33">
        <v>1000</v>
      </c>
      <c r="D7" s="25"/>
      <c r="E7" s="3">
        <f>C7*D7</f>
        <v>0</v>
      </c>
      <c r="F7" s="4" t="str">
        <f t="shared" si="0"/>
        <v/>
      </c>
    </row>
    <row r="8" spans="1:7" ht="18.75" x14ac:dyDescent="0.25">
      <c r="A8" s="24" t="s">
        <v>31</v>
      </c>
      <c r="B8" s="25">
        <v>18.13</v>
      </c>
      <c r="C8" s="33">
        <v>20</v>
      </c>
      <c r="D8" s="25"/>
      <c r="E8" s="3">
        <f>C8*D8</f>
        <v>0</v>
      </c>
      <c r="F8" s="4" t="str">
        <f t="shared" si="0"/>
        <v/>
      </c>
    </row>
    <row r="9" spans="1:7" ht="18.75" x14ac:dyDescent="0.4">
      <c r="A9" s="21"/>
      <c r="B9" s="9"/>
      <c r="C9" s="10"/>
      <c r="D9" s="11"/>
      <c r="E9" s="11"/>
      <c r="F9" s="12"/>
    </row>
    <row r="10" spans="1:7" ht="29.25" customHeight="1" x14ac:dyDescent="0.25">
      <c r="A10" s="40" t="s">
        <v>3</v>
      </c>
      <c r="B10" s="41"/>
      <c r="C10" s="41"/>
      <c r="D10" s="42"/>
      <c r="E10" s="5">
        <f>SUM(E5:E8)</f>
        <v>0</v>
      </c>
      <c r="F10" s="2"/>
    </row>
    <row r="11" spans="1:7" ht="18.75" x14ac:dyDescent="0.4">
      <c r="A11" s="6"/>
      <c r="C11" s="13">
        <v>2</v>
      </c>
      <c r="F11" s="2"/>
    </row>
    <row r="12" spans="1:7" ht="47.25" customHeight="1" x14ac:dyDescent="0.25">
      <c r="A12" s="34" t="s">
        <v>4</v>
      </c>
      <c r="B12" s="34"/>
      <c r="C12" s="34"/>
      <c r="D12" s="34"/>
      <c r="E12" s="34"/>
      <c r="F12" s="35"/>
    </row>
    <row r="13" spans="1:7" ht="16.5" x14ac:dyDescent="0.35">
      <c r="A13" s="7"/>
      <c r="B13" s="14"/>
      <c r="C13" s="15"/>
      <c r="D13" s="14"/>
      <c r="E13" s="14"/>
      <c r="F13" s="16"/>
    </row>
    <row r="14" spans="1:7" ht="15.75" x14ac:dyDescent="0.25">
      <c r="A14" s="34" t="s">
        <v>5</v>
      </c>
      <c r="B14" s="34"/>
      <c r="C14" s="34"/>
      <c r="D14" s="34"/>
      <c r="E14" s="34"/>
      <c r="F14" s="35"/>
    </row>
    <row r="15" spans="1:7" ht="16.5" x14ac:dyDescent="0.35">
      <c r="E15" s="14"/>
      <c r="F15" s="16"/>
    </row>
    <row r="16" spans="1:7" ht="16.5" x14ac:dyDescent="0.35">
      <c r="A16" s="19"/>
      <c r="B16" s="19"/>
      <c r="C16" s="19"/>
      <c r="D16" s="19"/>
      <c r="E16" s="17"/>
      <c r="F16" s="18"/>
    </row>
  </sheetData>
  <mergeCells count="5">
    <mergeCell ref="A14:F14"/>
    <mergeCell ref="A12:F12"/>
    <mergeCell ref="A1:F1"/>
    <mergeCell ref="A2:F2"/>
    <mergeCell ref="A10:D10"/>
  </mergeCells>
  <conditionalFormatting sqref="C9">
    <cfRule type="top10" priority="1" rank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E39D-8CF1-4F3F-B5D1-A7B030704412}">
  <dimension ref="A1:F19"/>
  <sheetViews>
    <sheetView workbookViewId="0">
      <selection activeCell="A4" sqref="A4"/>
    </sheetView>
  </sheetViews>
  <sheetFormatPr baseColWidth="10" defaultRowHeight="15" x14ac:dyDescent="0.25"/>
  <cols>
    <col min="1" max="1" width="36.7109375" customWidth="1"/>
    <col min="2" max="5" width="15.7109375" customWidth="1"/>
  </cols>
  <sheetData>
    <row r="1" spans="1:6" ht="67.5" customHeight="1" x14ac:dyDescent="0.25">
      <c r="A1" s="36" t="s">
        <v>17</v>
      </c>
      <c r="B1" s="37"/>
      <c r="C1" s="37"/>
      <c r="D1" s="37"/>
      <c r="E1" s="37"/>
      <c r="F1" s="38"/>
    </row>
    <row r="2" spans="1:6" ht="189" customHeight="1" x14ac:dyDescent="0.25">
      <c r="A2" s="39" t="s">
        <v>9</v>
      </c>
      <c r="B2" s="34"/>
      <c r="C2" s="34"/>
      <c r="D2" s="34"/>
      <c r="E2" s="34"/>
      <c r="F2" s="35"/>
    </row>
    <row r="3" spans="1:6" ht="31.5" x14ac:dyDescent="0.25">
      <c r="A3" s="26" t="s">
        <v>0</v>
      </c>
      <c r="B3" s="26" t="s">
        <v>12</v>
      </c>
      <c r="C3" s="26" t="s">
        <v>29</v>
      </c>
      <c r="D3" s="27" t="s">
        <v>1</v>
      </c>
      <c r="E3" s="26" t="s">
        <v>2</v>
      </c>
      <c r="F3" s="2"/>
    </row>
    <row r="4" spans="1:6" ht="128.25" x14ac:dyDescent="0.25">
      <c r="A4" s="29" t="s">
        <v>23</v>
      </c>
      <c r="B4" s="30">
        <v>95</v>
      </c>
      <c r="C4" s="31">
        <v>60</v>
      </c>
      <c r="D4" s="30"/>
      <c r="E4" s="3">
        <f t="shared" ref="E4:E11" si="0">+D4*C4</f>
        <v>0</v>
      </c>
      <c r="F4" s="4" t="str">
        <f>IF(D4&gt;B4,"ERROR TARIFA","")</f>
        <v/>
      </c>
    </row>
    <row r="5" spans="1:6" ht="19.5" customHeight="1" x14ac:dyDescent="0.25">
      <c r="A5" s="29" t="s">
        <v>24</v>
      </c>
      <c r="B5" s="30">
        <v>61.82</v>
      </c>
      <c r="C5" s="31">
        <v>5</v>
      </c>
      <c r="D5" s="30"/>
      <c r="E5" s="3">
        <f t="shared" si="0"/>
        <v>0</v>
      </c>
      <c r="F5" s="4" t="str">
        <f t="shared" ref="F5:F11" si="1">IF(D5&gt;B5,"ERROR TARIFA","")</f>
        <v/>
      </c>
    </row>
    <row r="6" spans="1:6" ht="19.5" customHeight="1" x14ac:dyDescent="0.25">
      <c r="A6" s="29" t="s">
        <v>25</v>
      </c>
      <c r="B6" s="30">
        <v>35.67</v>
      </c>
      <c r="C6" s="31">
        <v>5</v>
      </c>
      <c r="D6" s="30"/>
      <c r="E6" s="3">
        <f t="shared" si="0"/>
        <v>0</v>
      </c>
      <c r="F6" s="4" t="str">
        <f t="shared" si="1"/>
        <v/>
      </c>
    </row>
    <row r="7" spans="1:6" ht="18.75" x14ac:dyDescent="0.25">
      <c r="A7" s="32" t="s">
        <v>26</v>
      </c>
      <c r="B7" s="30">
        <v>17.87</v>
      </c>
      <c r="C7" s="31">
        <v>800</v>
      </c>
      <c r="D7" s="30"/>
      <c r="E7" s="3">
        <f t="shared" si="0"/>
        <v>0</v>
      </c>
      <c r="F7" s="4" t="str">
        <f t="shared" si="1"/>
        <v/>
      </c>
    </row>
    <row r="8" spans="1:6" ht="38.25" customHeight="1" x14ac:dyDescent="0.25">
      <c r="A8" s="32" t="s">
        <v>16</v>
      </c>
      <c r="B8" s="30">
        <v>100</v>
      </c>
      <c r="C8" s="31">
        <v>3</v>
      </c>
      <c r="D8" s="30"/>
      <c r="E8" s="3">
        <f t="shared" si="0"/>
        <v>0</v>
      </c>
      <c r="F8" s="4" t="str">
        <f t="shared" si="1"/>
        <v/>
      </c>
    </row>
    <row r="9" spans="1:6" ht="38.25" customHeight="1" x14ac:dyDescent="0.25">
      <c r="A9" s="32" t="s">
        <v>13</v>
      </c>
      <c r="B9" s="30">
        <v>19.48</v>
      </c>
      <c r="C9" s="31">
        <v>2</v>
      </c>
      <c r="D9" s="30"/>
      <c r="E9" s="3">
        <f t="shared" si="0"/>
        <v>0</v>
      </c>
      <c r="F9" s="4" t="str">
        <f t="shared" si="1"/>
        <v/>
      </c>
    </row>
    <row r="10" spans="1:6" ht="38.25" customHeight="1" x14ac:dyDescent="0.25">
      <c r="A10" s="32" t="s">
        <v>27</v>
      </c>
      <c r="B10" s="30">
        <v>56.08</v>
      </c>
      <c r="C10" s="31">
        <v>5</v>
      </c>
      <c r="D10" s="30"/>
      <c r="E10" s="3">
        <f t="shared" si="0"/>
        <v>0</v>
      </c>
      <c r="F10" s="4" t="str">
        <f t="shared" si="1"/>
        <v/>
      </c>
    </row>
    <row r="11" spans="1:6" ht="38.25" customHeight="1" x14ac:dyDescent="0.25">
      <c r="A11" s="32" t="s">
        <v>28</v>
      </c>
      <c r="B11" s="30">
        <v>150</v>
      </c>
      <c r="C11" s="31">
        <v>20</v>
      </c>
      <c r="D11" s="30"/>
      <c r="E11" s="3">
        <f t="shared" si="0"/>
        <v>0</v>
      </c>
      <c r="F11" s="4" t="str">
        <f t="shared" si="1"/>
        <v/>
      </c>
    </row>
    <row r="12" spans="1:6" x14ac:dyDescent="0.25">
      <c r="F12" s="2"/>
    </row>
    <row r="13" spans="1:6" ht="29.25" customHeight="1" x14ac:dyDescent="0.25">
      <c r="A13" s="40" t="s">
        <v>3</v>
      </c>
      <c r="B13" s="41"/>
      <c r="C13" s="41"/>
      <c r="D13" s="42"/>
      <c r="E13" s="5">
        <f>SUM(E4:E11)</f>
        <v>0</v>
      </c>
      <c r="F13" s="2"/>
    </row>
    <row r="14" spans="1:6" ht="18.75" x14ac:dyDescent="0.4">
      <c r="A14" s="6"/>
      <c r="C14" s="13">
        <v>2</v>
      </c>
      <c r="F14" s="2"/>
    </row>
    <row r="15" spans="1:6" ht="53.65" customHeight="1" x14ac:dyDescent="0.25">
      <c r="A15" s="34" t="s">
        <v>4</v>
      </c>
      <c r="B15" s="34"/>
      <c r="C15" s="34"/>
      <c r="D15" s="34"/>
      <c r="E15" s="34"/>
      <c r="F15" s="35"/>
    </row>
    <row r="16" spans="1:6" ht="16.5" x14ac:dyDescent="0.35">
      <c r="A16" s="7"/>
      <c r="B16" s="14"/>
      <c r="C16" s="15"/>
      <c r="D16" s="14"/>
      <c r="E16" s="14"/>
      <c r="F16" s="16"/>
    </row>
    <row r="17" spans="1:6" ht="15.75" x14ac:dyDescent="0.25">
      <c r="A17" s="34" t="s">
        <v>5</v>
      </c>
      <c r="B17" s="34"/>
      <c r="C17" s="34"/>
      <c r="D17" s="34"/>
      <c r="E17" s="34"/>
      <c r="F17" s="35"/>
    </row>
    <row r="18" spans="1:6" ht="16.5" x14ac:dyDescent="0.35">
      <c r="E18" s="14"/>
      <c r="F18" s="16"/>
    </row>
    <row r="19" spans="1:6" ht="16.5" x14ac:dyDescent="0.35">
      <c r="A19" s="19"/>
      <c r="B19" s="19"/>
      <c r="C19" s="19"/>
      <c r="D19" s="19"/>
      <c r="E19" s="17"/>
      <c r="F19" s="18"/>
    </row>
  </sheetData>
  <mergeCells count="5">
    <mergeCell ref="A17:F17"/>
    <mergeCell ref="A1:F1"/>
    <mergeCell ref="A2:F2"/>
    <mergeCell ref="A15:F15"/>
    <mergeCell ref="A13:D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B0D9D-1249-4048-9C1B-7DEBA9542305}">
  <dimension ref="A1:F15"/>
  <sheetViews>
    <sheetView workbookViewId="0">
      <selection sqref="A1:F1"/>
    </sheetView>
  </sheetViews>
  <sheetFormatPr baseColWidth="10" defaultRowHeight="15" x14ac:dyDescent="0.25"/>
  <cols>
    <col min="1" max="1" width="36.7109375" customWidth="1"/>
    <col min="2" max="5" width="15.7109375" customWidth="1"/>
  </cols>
  <sheetData>
    <row r="1" spans="1:6" ht="87" customHeight="1" x14ac:dyDescent="0.25">
      <c r="A1" s="36" t="s">
        <v>33</v>
      </c>
      <c r="B1" s="37"/>
      <c r="C1" s="37"/>
      <c r="D1" s="37"/>
      <c r="E1" s="37"/>
      <c r="F1" s="38"/>
    </row>
    <row r="2" spans="1:6" ht="166.5" customHeight="1" x14ac:dyDescent="0.25">
      <c r="A2" s="39" t="s">
        <v>9</v>
      </c>
      <c r="B2" s="34"/>
      <c r="C2" s="34"/>
      <c r="D2" s="34"/>
      <c r="E2" s="34"/>
      <c r="F2" s="35"/>
    </row>
    <row r="3" spans="1:6" ht="32.25" customHeight="1" x14ac:dyDescent="0.25">
      <c r="A3" s="1"/>
      <c r="B3" s="15"/>
      <c r="C3" s="15"/>
      <c r="D3" s="15"/>
      <c r="E3" s="15"/>
      <c r="F3" s="20"/>
    </row>
    <row r="4" spans="1:6" ht="31.5" x14ac:dyDescent="0.25">
      <c r="A4" s="26" t="s">
        <v>0</v>
      </c>
      <c r="B4" s="26" t="s">
        <v>12</v>
      </c>
      <c r="C4" s="26" t="s">
        <v>21</v>
      </c>
      <c r="D4" s="27" t="s">
        <v>1</v>
      </c>
      <c r="E4" s="26" t="s">
        <v>2</v>
      </c>
      <c r="F4" s="2"/>
    </row>
    <row r="5" spans="1:6" ht="173.25" x14ac:dyDescent="0.25">
      <c r="A5" s="28" t="s">
        <v>23</v>
      </c>
      <c r="B5" s="25">
        <v>89</v>
      </c>
      <c r="C5" s="33">
        <v>60</v>
      </c>
      <c r="D5" s="25"/>
      <c r="E5" s="3">
        <f>+D5*C5</f>
        <v>0</v>
      </c>
      <c r="F5" s="4" t="str">
        <f>IF(D5&gt;B5,"ERROR TARIFA","")</f>
        <v/>
      </c>
    </row>
    <row r="6" spans="1:6" ht="18.75" x14ac:dyDescent="0.25">
      <c r="A6" s="28" t="s">
        <v>30</v>
      </c>
      <c r="B6" s="25">
        <v>75</v>
      </c>
      <c r="C6" s="33">
        <v>2</v>
      </c>
      <c r="D6" s="25"/>
      <c r="E6" s="3">
        <f>+D6*C6</f>
        <v>0</v>
      </c>
      <c r="F6" s="4" t="str">
        <f t="shared" ref="F6:F7" si="0">IF(D6&gt;B6,"ERROR TARIFA","")</f>
        <v/>
      </c>
    </row>
    <row r="7" spans="1:6" ht="18.75" x14ac:dyDescent="0.25">
      <c r="A7" s="24" t="s">
        <v>8</v>
      </c>
      <c r="B7" s="25">
        <v>15</v>
      </c>
      <c r="C7" s="33">
        <v>750</v>
      </c>
      <c r="D7" s="25"/>
      <c r="E7" s="3">
        <f>+D7*C7</f>
        <v>0</v>
      </c>
      <c r="F7" s="4" t="str">
        <f t="shared" si="0"/>
        <v/>
      </c>
    </row>
    <row r="8" spans="1:6" ht="15.75" x14ac:dyDescent="0.3">
      <c r="A8" s="22"/>
      <c r="B8" s="22"/>
      <c r="C8" s="23"/>
      <c r="F8" s="2"/>
    </row>
    <row r="9" spans="1:6" ht="33" customHeight="1" x14ac:dyDescent="0.25">
      <c r="A9" s="40" t="s">
        <v>3</v>
      </c>
      <c r="B9" s="41"/>
      <c r="C9" s="41"/>
      <c r="D9" s="42"/>
      <c r="E9" s="5">
        <f>SUM(E5:E7)</f>
        <v>0</v>
      </c>
      <c r="F9" s="2"/>
    </row>
    <row r="10" spans="1:6" ht="18.75" x14ac:dyDescent="0.4">
      <c r="A10" s="6"/>
      <c r="C10" s="13">
        <v>2</v>
      </c>
      <c r="F10" s="2"/>
    </row>
    <row r="11" spans="1:6" ht="47.65" customHeight="1" x14ac:dyDescent="0.25">
      <c r="A11" s="34" t="s">
        <v>4</v>
      </c>
      <c r="B11" s="34"/>
      <c r="C11" s="34"/>
      <c r="D11" s="34"/>
      <c r="E11" s="34"/>
      <c r="F11" s="35"/>
    </row>
    <row r="12" spans="1:6" ht="16.5" x14ac:dyDescent="0.35">
      <c r="A12" s="7"/>
      <c r="B12" s="14"/>
      <c r="C12" s="15"/>
      <c r="D12" s="14"/>
      <c r="E12" s="14"/>
      <c r="F12" s="16"/>
    </row>
    <row r="13" spans="1:6" ht="15.75" x14ac:dyDescent="0.25">
      <c r="A13" s="34" t="s">
        <v>5</v>
      </c>
      <c r="B13" s="34"/>
      <c r="C13" s="34"/>
      <c r="D13" s="34"/>
      <c r="E13" s="34"/>
      <c r="F13" s="35"/>
    </row>
    <row r="14" spans="1:6" ht="16.5" x14ac:dyDescent="0.35">
      <c r="E14" s="14"/>
      <c r="F14" s="16"/>
    </row>
    <row r="15" spans="1:6" ht="16.5" x14ac:dyDescent="0.35">
      <c r="A15" s="19"/>
      <c r="B15" s="19"/>
      <c r="C15" s="19"/>
      <c r="D15" s="19"/>
      <c r="E15" s="17"/>
      <c r="F15" s="18"/>
    </row>
  </sheetData>
  <mergeCells count="5">
    <mergeCell ref="A13:F13"/>
    <mergeCell ref="A1:F1"/>
    <mergeCell ref="A2:F2"/>
    <mergeCell ref="A11:F11"/>
    <mergeCell ref="A9:D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AB36-B290-40A9-8091-0C375F2B5A38}">
  <dimension ref="A1:F19"/>
  <sheetViews>
    <sheetView topLeftCell="A2" workbookViewId="0">
      <selection activeCell="A5" sqref="A5"/>
    </sheetView>
  </sheetViews>
  <sheetFormatPr baseColWidth="10" defaultRowHeight="15" x14ac:dyDescent="0.25"/>
  <cols>
    <col min="1" max="1" width="36.7109375" customWidth="1"/>
    <col min="2" max="5" width="15.7109375" customWidth="1"/>
  </cols>
  <sheetData>
    <row r="1" spans="1:6" ht="87" customHeight="1" x14ac:dyDescent="0.25">
      <c r="A1" s="36" t="s">
        <v>22</v>
      </c>
      <c r="B1" s="37"/>
      <c r="C1" s="37"/>
      <c r="D1" s="37"/>
      <c r="E1" s="37"/>
      <c r="F1" s="38"/>
    </row>
    <row r="2" spans="1:6" ht="166.5" customHeight="1" x14ac:dyDescent="0.25">
      <c r="A2" s="39" t="s">
        <v>9</v>
      </c>
      <c r="B2" s="34"/>
      <c r="C2" s="34"/>
      <c r="D2" s="34"/>
      <c r="E2" s="34"/>
      <c r="F2" s="35"/>
    </row>
    <row r="3" spans="1:6" ht="32.25" customHeight="1" x14ac:dyDescent="0.25">
      <c r="A3" s="1"/>
      <c r="B3" s="15"/>
      <c r="C3" s="15"/>
      <c r="D3" s="15"/>
      <c r="E3" s="15"/>
      <c r="F3" s="20"/>
    </row>
    <row r="4" spans="1:6" ht="31.5" x14ac:dyDescent="0.25">
      <c r="A4" s="26" t="s">
        <v>0</v>
      </c>
      <c r="B4" s="26" t="s">
        <v>12</v>
      </c>
      <c r="C4" s="26" t="s">
        <v>21</v>
      </c>
      <c r="D4" s="27" t="s">
        <v>1</v>
      </c>
      <c r="E4" s="26" t="s">
        <v>2</v>
      </c>
      <c r="F4" s="2"/>
    </row>
    <row r="5" spans="1:6" ht="157.5" x14ac:dyDescent="0.25">
      <c r="A5" s="28" t="s">
        <v>11</v>
      </c>
      <c r="B5" s="25">
        <v>105</v>
      </c>
      <c r="C5" s="31">
        <v>50</v>
      </c>
      <c r="D5" s="25"/>
      <c r="E5" s="3">
        <f t="shared" ref="E5:E7" si="0">+D5*C5</f>
        <v>0</v>
      </c>
      <c r="F5" s="4" t="str">
        <f t="shared" ref="F5:F6" si="1">IF(D5&gt;B5,"ERROR TARIFA","")</f>
        <v/>
      </c>
    </row>
    <row r="6" spans="1:6" ht="18.75" x14ac:dyDescent="0.25">
      <c r="A6" s="24" t="s">
        <v>6</v>
      </c>
      <c r="B6" s="25">
        <v>46</v>
      </c>
      <c r="C6" s="31">
        <v>9</v>
      </c>
      <c r="D6" s="25"/>
      <c r="E6" s="3">
        <f t="shared" si="0"/>
        <v>0</v>
      </c>
      <c r="F6" s="4" t="str">
        <f t="shared" si="1"/>
        <v/>
      </c>
    </row>
    <row r="7" spans="1:6" ht="18.75" x14ac:dyDescent="0.25">
      <c r="A7" s="24" t="s">
        <v>7</v>
      </c>
      <c r="B7" s="25">
        <v>32</v>
      </c>
      <c r="C7" s="31">
        <v>4</v>
      </c>
      <c r="D7" s="25"/>
      <c r="E7" s="3">
        <f t="shared" si="0"/>
        <v>0</v>
      </c>
      <c r="F7" s="4" t="str">
        <f>IF(D7&gt;B7,"ERROR TARIFA","")</f>
        <v/>
      </c>
    </row>
    <row r="8" spans="1:6" ht="18.75" x14ac:dyDescent="0.25">
      <c r="A8" s="24" t="s">
        <v>18</v>
      </c>
      <c r="B8" s="25">
        <v>75</v>
      </c>
      <c r="C8" s="31">
        <v>6</v>
      </c>
      <c r="D8" s="25"/>
      <c r="E8" s="3">
        <f>+D8*C8</f>
        <v>0</v>
      </c>
      <c r="F8" s="4"/>
    </row>
    <row r="9" spans="1:6" ht="18.75" x14ac:dyDescent="0.25">
      <c r="A9" s="24" t="s">
        <v>19</v>
      </c>
      <c r="B9" s="25">
        <v>140</v>
      </c>
      <c r="C9" s="31">
        <v>1</v>
      </c>
      <c r="D9" s="25"/>
      <c r="E9" s="3">
        <f>+D9*C9</f>
        <v>0</v>
      </c>
      <c r="F9" s="4" t="str">
        <f>IF(D8&gt;B8,"ERROR TARIFA","")</f>
        <v/>
      </c>
    </row>
    <row r="10" spans="1:6" ht="18.75" x14ac:dyDescent="0.25">
      <c r="A10" s="24" t="s">
        <v>31</v>
      </c>
      <c r="B10" s="25">
        <v>28</v>
      </c>
      <c r="C10" s="31">
        <v>13</v>
      </c>
      <c r="D10" s="25"/>
      <c r="E10" s="3">
        <f>+D10*C10</f>
        <v>0</v>
      </c>
      <c r="F10" s="4" t="str">
        <f>IF(D9&gt;B9,"ERROR TARIFA","")</f>
        <v/>
      </c>
    </row>
    <row r="11" spans="1:6" ht="18.75" x14ac:dyDescent="0.25">
      <c r="A11" s="28" t="s">
        <v>8</v>
      </c>
      <c r="B11" s="25">
        <v>16</v>
      </c>
      <c r="C11" s="31">
        <v>402</v>
      </c>
      <c r="D11" s="25"/>
      <c r="E11" s="3">
        <f>+D11*C11</f>
        <v>0</v>
      </c>
      <c r="F11" s="4" t="str">
        <f>IF(D11&gt;B11,"ERROR TARIFA","")</f>
        <v/>
      </c>
    </row>
    <row r="12" spans="1:6" ht="15.75" x14ac:dyDescent="0.3">
      <c r="A12" s="22"/>
      <c r="B12" s="22"/>
      <c r="C12" s="23"/>
      <c r="F12" s="2"/>
    </row>
    <row r="13" spans="1:6" ht="30.75" customHeight="1" x14ac:dyDescent="0.25">
      <c r="A13" s="40" t="s">
        <v>3</v>
      </c>
      <c r="B13" s="41"/>
      <c r="C13" s="41"/>
      <c r="D13" s="42"/>
      <c r="E13" s="5">
        <f>SUM(E5:E11)</f>
        <v>0</v>
      </c>
      <c r="F13" s="2"/>
    </row>
    <row r="14" spans="1:6" ht="18.75" x14ac:dyDescent="0.4">
      <c r="A14" s="6"/>
      <c r="C14" s="13">
        <v>2</v>
      </c>
      <c r="F14" s="2"/>
    </row>
    <row r="15" spans="1:6" ht="47.65" customHeight="1" x14ac:dyDescent="0.25">
      <c r="A15" s="34" t="s">
        <v>4</v>
      </c>
      <c r="B15" s="34"/>
      <c r="C15" s="34"/>
      <c r="D15" s="34"/>
      <c r="E15" s="34"/>
      <c r="F15" s="35"/>
    </row>
    <row r="16" spans="1:6" ht="16.5" x14ac:dyDescent="0.35">
      <c r="A16" s="7"/>
      <c r="B16" s="14"/>
      <c r="C16" s="15"/>
      <c r="D16" s="14"/>
      <c r="E16" s="14"/>
      <c r="F16" s="16"/>
    </row>
    <row r="17" spans="1:6" ht="16.5" x14ac:dyDescent="0.35">
      <c r="A17" t="s">
        <v>5</v>
      </c>
      <c r="E17" s="14"/>
      <c r="F17" s="16"/>
    </row>
    <row r="18" spans="1:6" ht="16.5" x14ac:dyDescent="0.35">
      <c r="E18" s="14"/>
      <c r="F18" s="16"/>
    </row>
    <row r="19" spans="1:6" ht="16.5" x14ac:dyDescent="0.35">
      <c r="A19" s="19"/>
      <c r="B19" s="19"/>
      <c r="C19" s="19"/>
      <c r="D19" s="19"/>
      <c r="E19" s="17"/>
      <c r="F19" s="18"/>
    </row>
  </sheetData>
  <mergeCells count="4">
    <mergeCell ref="A1:F1"/>
    <mergeCell ref="A2:F2"/>
    <mergeCell ref="A15:F15"/>
    <mergeCell ref="A13:D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2F974-A66C-4911-9518-D3E67FDA73EF}">
  <dimension ref="A1:F18"/>
  <sheetViews>
    <sheetView tabSelected="1" workbookViewId="0">
      <selection sqref="A1:F1"/>
    </sheetView>
  </sheetViews>
  <sheetFormatPr baseColWidth="10" defaultRowHeight="15" x14ac:dyDescent="0.25"/>
  <cols>
    <col min="1" max="1" width="36.7109375" customWidth="1"/>
    <col min="2" max="5" width="15.7109375" customWidth="1"/>
  </cols>
  <sheetData>
    <row r="1" spans="1:6" ht="87" customHeight="1" x14ac:dyDescent="0.25">
      <c r="A1" s="36" t="s">
        <v>34</v>
      </c>
      <c r="B1" s="37"/>
      <c r="C1" s="37"/>
      <c r="D1" s="37"/>
      <c r="E1" s="37"/>
      <c r="F1" s="38"/>
    </row>
    <row r="2" spans="1:6" ht="166.5" customHeight="1" x14ac:dyDescent="0.25">
      <c r="A2" s="39" t="s">
        <v>9</v>
      </c>
      <c r="B2" s="34"/>
      <c r="C2" s="34"/>
      <c r="D2" s="34"/>
      <c r="E2" s="34"/>
      <c r="F2" s="35"/>
    </row>
    <row r="3" spans="1:6" ht="32.25" customHeight="1" x14ac:dyDescent="0.25">
      <c r="A3" s="1"/>
      <c r="B3" s="15"/>
      <c r="C3" s="15"/>
      <c r="D3" s="15"/>
      <c r="E3" s="15"/>
      <c r="F3" s="20"/>
    </row>
    <row r="4" spans="1:6" ht="31.5" x14ac:dyDescent="0.25">
      <c r="A4" s="26" t="s">
        <v>0</v>
      </c>
      <c r="B4" s="26" t="s">
        <v>12</v>
      </c>
      <c r="C4" s="26" t="s">
        <v>21</v>
      </c>
      <c r="D4" s="27" t="s">
        <v>1</v>
      </c>
      <c r="E4" s="26" t="s">
        <v>2</v>
      </c>
      <c r="F4" s="2"/>
    </row>
    <row r="5" spans="1:6" ht="173.25" x14ac:dyDescent="0.25">
      <c r="A5" s="28" t="s">
        <v>23</v>
      </c>
      <c r="B5" s="25">
        <v>61.82</v>
      </c>
      <c r="C5" s="33">
        <v>15</v>
      </c>
      <c r="D5" s="25"/>
      <c r="E5" s="3">
        <f t="shared" ref="E5:E10" si="0">+D5*C5</f>
        <v>0</v>
      </c>
      <c r="F5" s="4" t="str">
        <f>IF(D5&gt;B5,"ERROR TARIFA","")</f>
        <v/>
      </c>
    </row>
    <row r="6" spans="1:6" ht="18.75" x14ac:dyDescent="0.25">
      <c r="A6" s="24" t="s">
        <v>20</v>
      </c>
      <c r="B6" s="25">
        <v>23.78</v>
      </c>
      <c r="C6" s="33">
        <v>1</v>
      </c>
      <c r="D6" s="25"/>
      <c r="E6" s="3">
        <f t="shared" si="0"/>
        <v>0</v>
      </c>
      <c r="F6" s="4"/>
    </row>
    <row r="7" spans="1:6" ht="18.75" x14ac:dyDescent="0.25">
      <c r="A7" s="24" t="s">
        <v>10</v>
      </c>
      <c r="B7" s="25">
        <v>13.6</v>
      </c>
      <c r="C7" s="33">
        <v>10</v>
      </c>
      <c r="D7" s="25"/>
      <c r="E7" s="3">
        <f t="shared" si="0"/>
        <v>0</v>
      </c>
      <c r="F7" s="4"/>
    </row>
    <row r="8" spans="1:6" ht="18.75" x14ac:dyDescent="0.25">
      <c r="A8" s="24" t="s">
        <v>8</v>
      </c>
      <c r="B8" s="25">
        <v>15</v>
      </c>
      <c r="C8" s="33">
        <v>300</v>
      </c>
      <c r="D8" s="25"/>
      <c r="E8" s="3">
        <f t="shared" si="0"/>
        <v>0</v>
      </c>
      <c r="F8" s="4"/>
    </row>
    <row r="9" spans="1:6" ht="18.75" x14ac:dyDescent="0.25">
      <c r="A9" s="28" t="s">
        <v>18</v>
      </c>
      <c r="B9" s="25">
        <v>56.08</v>
      </c>
      <c r="C9" s="33">
        <v>2</v>
      </c>
      <c r="D9" s="25"/>
      <c r="E9" s="3">
        <f t="shared" si="0"/>
        <v>0</v>
      </c>
      <c r="F9" s="4" t="str">
        <f t="shared" ref="F9:F10" si="1">IF(D9&gt;B9,"ERROR TARIFA","")</f>
        <v/>
      </c>
    </row>
    <row r="10" spans="1:6" ht="18.75" x14ac:dyDescent="0.25">
      <c r="A10" s="24" t="s">
        <v>32</v>
      </c>
      <c r="B10" s="25">
        <v>18.13</v>
      </c>
      <c r="C10" s="33">
        <v>5</v>
      </c>
      <c r="D10" s="25"/>
      <c r="E10" s="3">
        <f t="shared" si="0"/>
        <v>0</v>
      </c>
      <c r="F10" s="4" t="str">
        <f t="shared" si="1"/>
        <v/>
      </c>
    </row>
    <row r="11" spans="1:6" ht="15.75" x14ac:dyDescent="0.3">
      <c r="A11" s="22"/>
      <c r="B11" s="22"/>
      <c r="C11" s="23"/>
      <c r="F11" s="2"/>
    </row>
    <row r="12" spans="1:6" ht="39.75" customHeight="1" x14ac:dyDescent="0.25">
      <c r="A12" s="40" t="s">
        <v>3</v>
      </c>
      <c r="B12" s="41"/>
      <c r="C12" s="41"/>
      <c r="D12" s="42"/>
      <c r="E12" s="5">
        <f>SUM(E5:E10)</f>
        <v>0</v>
      </c>
      <c r="F12" s="2"/>
    </row>
    <row r="13" spans="1:6" ht="18.75" x14ac:dyDescent="0.4">
      <c r="A13" s="6"/>
      <c r="C13" s="13">
        <v>2</v>
      </c>
      <c r="F13" s="2"/>
    </row>
    <row r="14" spans="1:6" ht="47.65" customHeight="1" x14ac:dyDescent="0.25">
      <c r="A14" s="34" t="s">
        <v>4</v>
      </c>
      <c r="B14" s="34"/>
      <c r="C14" s="34"/>
      <c r="D14" s="34"/>
      <c r="E14" s="34"/>
      <c r="F14" s="35"/>
    </row>
    <row r="15" spans="1:6" ht="16.5" x14ac:dyDescent="0.35">
      <c r="A15" s="7"/>
      <c r="B15" s="14"/>
      <c r="C15" s="15"/>
      <c r="D15" s="14"/>
      <c r="E15" s="14"/>
      <c r="F15" s="16"/>
    </row>
    <row r="16" spans="1:6" ht="15.75" x14ac:dyDescent="0.25">
      <c r="A16" s="34" t="s">
        <v>5</v>
      </c>
      <c r="B16" s="34"/>
      <c r="C16" s="34"/>
      <c r="D16" s="34"/>
      <c r="E16" s="34"/>
      <c r="F16" s="35"/>
    </row>
    <row r="17" spans="1:6" ht="16.5" x14ac:dyDescent="0.35">
      <c r="E17" s="14"/>
      <c r="F17" s="16"/>
    </row>
    <row r="18" spans="1:6" ht="16.5" x14ac:dyDescent="0.35">
      <c r="A18" s="19"/>
      <c r="B18" s="19"/>
      <c r="C18" s="19"/>
      <c r="D18" s="19"/>
      <c r="E18" s="17"/>
      <c r="F18" s="18"/>
    </row>
  </sheetData>
  <mergeCells count="5">
    <mergeCell ref="A16:F16"/>
    <mergeCell ref="A1:F1"/>
    <mergeCell ref="A2:F2"/>
    <mergeCell ref="A14:F14"/>
    <mergeCell ref="A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VILLA DEL RÍO</vt:lpstr>
      <vt:lpstr>HELLÍN</vt:lpstr>
      <vt:lpstr>TORRE PACHECO</vt:lpstr>
      <vt:lpstr>MOLINA DE SEGURA</vt:lpstr>
      <vt:lpstr>SAN PEDRO DEL PINATAR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2025-04-10T09:46:10Z</dcterms:created>
  <dcterms:modified xsi:type="dcterms:W3CDTF">2026-07-07T11:06:58Z</dcterms:modified>
</cp:coreProperties>
</file>