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Juridica\CONTRATACION PUBLICA\ALBERT F\01Lictacions\01_Oberts\PSW-XXX\"/>
    </mc:Choice>
  </mc:AlternateContent>
  <xr:revisionPtr revIDLastSave="0" documentId="13_ncr:1_{04C16D9A-2F6E-4945-A6C9-C558AFCCFE8D}" xr6:coauthVersionLast="47" xr6:coauthVersionMax="47" xr10:uidLastSave="{00000000-0000-0000-0000-000000000000}"/>
  <bookViews>
    <workbookView xWindow="-23148" yWindow="-108" windowWidth="23256" windowHeight="13896" xr2:uid="{5E8BAF87-9BF3-416D-8028-8150088A0396}"/>
  </bookViews>
  <sheets>
    <sheet name="ANEXO I PPT" sheetId="6" r:id="rId1"/>
  </sheets>
  <definedNames>
    <definedName name="_xlnm._FilterDatabase" localSheetId="0" hidden="1">'ANEXO I PPT'!#REF!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6" l="1"/>
  <c r="H6" i="6"/>
  <c r="H7" i="6"/>
  <c r="H8" i="6"/>
  <c r="H9" i="6"/>
  <c r="G6" i="6"/>
  <c r="G7" i="6"/>
  <c r="G8" i="6"/>
  <c r="G9" i="6"/>
  <c r="G5" i="6"/>
  <c r="E5" i="6"/>
  <c r="E10" i="6" s="1"/>
  <c r="E11" i="6" s="1"/>
  <c r="E6" i="6"/>
  <c r="E7" i="6"/>
  <c r="E8" i="6"/>
  <c r="E9" i="6"/>
  <c r="G10" i="6" l="1"/>
  <c r="H10" i="6" s="1"/>
  <c r="E12" i="6"/>
  <c r="E13" i="6" s="1"/>
  <c r="G11" i="6" l="1"/>
  <c r="G12" i="6" s="1"/>
  <c r="G13" i="6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<sst xmlns="http://schemas.openxmlformats.org/spreadsheetml/2006/main" count="21" uniqueCount="20">
  <si>
    <t>Control de errores en el importe  ofertado</t>
  </si>
  <si>
    <t>Base imponible oferta (IVA no incluido)</t>
  </si>
  <si>
    <t>IVA</t>
  </si>
  <si>
    <t>TOTAL anual (IVA incluido)</t>
  </si>
  <si>
    <t>Y para que conste y surta los efectos oportunos, se expide y firma la presente  declaración, en……………....…………… a ………de ……............................ de …………………</t>
  </si>
  <si>
    <t>(Firma  del licitador)</t>
  </si>
  <si>
    <r>
      <t xml:space="preserve"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contratación del </t>
    </r>
    <r>
      <rPr>
        <sz val="12"/>
        <rFont val="HelveticaNowText Regular"/>
        <family val="2"/>
      </rPr>
      <t>Servicio de asesoramiento y mediación en materia de Seguros para Mutua Intercomarcal, Mutua colaboradora con la Seguridad Social núm. 39, p</t>
    </r>
    <r>
      <rPr>
        <sz val="12"/>
        <color theme="1"/>
        <rFont val="HelveticaNowText Regular"/>
        <family val="2"/>
      </rPr>
      <t>resenta la siguiente proposición económica, que incluye documentación susceptible de criterios de cuantificación automática</t>
    </r>
  </si>
  <si>
    <t>Póliza</t>
  </si>
  <si>
    <t>Seguro de responsabilidad civil de los órganos de gobierno directivos y altos cargos.</t>
  </si>
  <si>
    <t>Importe adjudicado anual (IVA exento + Impuestos incluidos)</t>
  </si>
  <si>
    <t>Corretaje máximo</t>
  </si>
  <si>
    <t>Seguro de responsabilidad civil profesional y general.</t>
  </si>
  <si>
    <t>Seguro de Ciberseguridad.</t>
  </si>
  <si>
    <t xml:space="preserve">Presupuesto máximo de la licitación </t>
  </si>
  <si>
    <t>Corretaje mínimo</t>
  </si>
  <si>
    <t xml:space="preserve">Oferta ofrecida por el licitador </t>
  </si>
  <si>
    <t>Corretaje ofrecido (parte a rellenar por el licitador) Indique un % entre 5-12</t>
  </si>
  <si>
    <t xml:space="preserve">Seguro de vida y accidentes para el personal de Mutua </t>
  </si>
  <si>
    <t>Seguro multirriesgo de locales de Mutua</t>
  </si>
  <si>
    <t>ANEXO I - PROPOSICIÓN ECONÓMICA - Servicio de asesoramiento y mediación en materia de Seguros para Mutua Intercomarcal, Mutua colaboradora con la Seguridad Social núm. 39.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</si>
</sst>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9"/>
      <name val="HelveticaNowText Regular"/>
      <family val="2"/>
    </font>
    <font>
      <b/>
      <sz val="8"/>
      <name val="HelveticaNowText Regular"/>
      <family val="2"/>
    </font>
    <font>
      <sz val="9"/>
      <name val="HelveticaNowText Regular"/>
      <family val="2"/>
    </font>
    <font>
      <sz val="10"/>
      <name val="HelveticaNowText Regular"/>
      <family val="2"/>
    </font>
    <font>
      <b/>
      <sz val="10"/>
      <color theme="0"/>
      <name val="HelveticaNowText Regular"/>
      <family val="2"/>
    </font>
    <font>
      <sz val="10"/>
      <color theme="1"/>
      <name val="Aptos Narrow"/>
      <family val="2"/>
      <scheme val="minor"/>
    </font>
    <font>
      <b/>
      <sz val="10"/>
      <name val="HelveticaNowText Regular"/>
      <family val="2"/>
    </font>
    <font>
      <i/>
      <sz val="10"/>
      <name val="HelveticaNowText Regular"/>
      <family val="2"/>
    </font>
    <font>
      <b/>
      <sz val="10"/>
      <color rgb="FFFF0000"/>
      <name val="HelveticaNowText Regular"/>
      <family val="2"/>
    </font>
    <font>
      <b/>
      <sz val="11"/>
      <color theme="0"/>
      <name val="HelveticaNowText Regular"/>
      <family val="2"/>
    </font>
    <font>
      <b/>
      <sz val="10"/>
      <color theme="1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0"/>
      <color theme="6"/>
      <name val="HelveticaNowText Regular"/>
      <family val="2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6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8" fontId="0" fillId="0" borderId="0" xfId="0" applyNumberFormat="1"/>
    <xf numFmtId="8" fontId="8" fillId="0" borderId="0" xfId="0" applyNumberFormat="1" applyFont="1" applyAlignment="1">
      <alignment vertical="center" wrapText="1"/>
    </xf>
    <xf numFmtId="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top"/>
    </xf>
    <xf numFmtId="8" fontId="6" fillId="0" borderId="0" xfId="2" applyNumberFormat="1" applyFont="1" applyFill="1" applyBorder="1" applyAlignment="1">
      <alignment horizontal="left" vertical="center"/>
    </xf>
    <xf numFmtId="0" fontId="11" fillId="0" borderId="0" xfId="0" applyFont="1"/>
    <xf numFmtId="0" fontId="0" fillId="0" borderId="7" xfId="0" applyBorder="1" applyProtection="1">
      <protection locked="0"/>
    </xf>
    <xf numFmtId="0" fontId="10" fillId="7" borderId="3" xfId="2" applyFont="1" applyFill="1" applyBorder="1" applyAlignment="1">
      <alignment horizontal="center" vertical="center" wrapText="1"/>
    </xf>
    <xf numFmtId="0" fontId="10" fillId="7" borderId="3" xfId="2" applyFont="1" applyFill="1" applyBorder="1" applyAlignment="1" applyProtection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5" fillId="0" borderId="7" xfId="0" applyFont="1" applyBorder="1" applyProtection="1">
      <protection locked="0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0" fillId="7" borderId="2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vertical="top" wrapText="1"/>
    </xf>
    <xf numFmtId="164" fontId="14" fillId="5" borderId="2" xfId="0" applyNumberFormat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9" fontId="16" fillId="5" borderId="2" xfId="0" applyNumberFormat="1" applyFont="1" applyFill="1" applyBorder="1" applyAlignment="1">
      <alignment horizontal="center" vertical="center"/>
    </xf>
    <xf numFmtId="164" fontId="9" fillId="0" borderId="2" xfId="0" applyNumberFormat="1" applyFont="1" applyBorder="1" applyAlignment="1">
      <alignment horizontal="right" vertical="center" wrapText="1"/>
    </xf>
    <xf numFmtId="164" fontId="12" fillId="5" borderId="18" xfId="2" applyNumberFormat="1" applyFont="1" applyFill="1" applyBorder="1" applyAlignment="1" applyProtection="1">
      <alignment horizontal="right" vertical="center"/>
    </xf>
    <xf numFmtId="44" fontId="16" fillId="5" borderId="2" xfId="0" applyNumberFormat="1" applyFont="1" applyFill="1" applyBorder="1" applyAlignment="1">
      <alignment horizontal="right" vertical="center"/>
    </xf>
    <xf numFmtId="164" fontId="16" fillId="5" borderId="18" xfId="0" applyNumberFormat="1" applyFont="1" applyFill="1" applyBorder="1" applyAlignment="1">
      <alignment horizontal="right" vertical="center"/>
    </xf>
    <xf numFmtId="164" fontId="9" fillId="3" borderId="2" xfId="1" applyNumberFormat="1" applyFont="1" applyFill="1" applyBorder="1" applyAlignment="1" applyProtection="1">
      <alignment horizontal="right" vertical="center"/>
    </xf>
    <xf numFmtId="164" fontId="12" fillId="5" borderId="3" xfId="2" applyNumberFormat="1" applyFont="1" applyFill="1" applyBorder="1" applyAlignment="1">
      <alignment horizontal="right" vertical="center"/>
    </xf>
    <xf numFmtId="164" fontId="16" fillId="5" borderId="2" xfId="0" applyNumberFormat="1" applyFont="1" applyFill="1" applyBorder="1" applyAlignment="1">
      <alignment horizontal="right" vertical="center"/>
    </xf>
    <xf numFmtId="164" fontId="12" fillId="0" borderId="2" xfId="0" applyNumberFormat="1" applyFont="1" applyBorder="1" applyAlignment="1">
      <alignment horizontal="right" vertical="center" wrapText="1"/>
    </xf>
    <xf numFmtId="9" fontId="9" fillId="0" borderId="2" xfId="3" applyFont="1" applyBorder="1" applyAlignment="1">
      <alignment horizontal="center" vertical="center" wrapText="1"/>
    </xf>
    <xf numFmtId="164" fontId="9" fillId="6" borderId="2" xfId="0" applyNumberFormat="1" applyFont="1" applyFill="1" applyBorder="1" applyAlignment="1">
      <alignment horizontal="right" vertical="center" wrapText="1"/>
    </xf>
    <xf numFmtId="9" fontId="9" fillId="6" borderId="2" xfId="3" applyFont="1" applyFill="1" applyBorder="1" applyAlignment="1">
      <alignment horizontal="right" vertical="center" wrapText="1"/>
    </xf>
    <xf numFmtId="9" fontId="9" fillId="6" borderId="2" xfId="3" applyFont="1" applyFill="1" applyBorder="1" applyAlignment="1" applyProtection="1">
      <alignment horizontal="right" vertical="center"/>
      <protection locked="0"/>
    </xf>
    <xf numFmtId="164" fontId="19" fillId="6" borderId="2" xfId="0" applyNumberFormat="1" applyFont="1" applyFill="1" applyBorder="1" applyAlignment="1" applyProtection="1">
      <alignment horizontal="right" vertical="center"/>
      <protection locked="0"/>
    </xf>
    <xf numFmtId="164" fontId="19" fillId="5" borderId="2" xfId="0" applyNumberFormat="1" applyFont="1" applyFill="1" applyBorder="1" applyAlignment="1">
      <alignment horizontal="right" vertical="center" wrapText="1"/>
    </xf>
    <xf numFmtId="44" fontId="19" fillId="5" borderId="2" xfId="0" applyNumberFormat="1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3" fillId="0" borderId="14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0" fillId="7" borderId="12" xfId="2" applyFont="1" applyFill="1" applyBorder="1" applyAlignment="1" applyProtection="1">
      <alignment horizontal="left" vertical="center"/>
    </xf>
    <xf numFmtId="0" fontId="10" fillId="7" borderId="13" xfId="2" applyFont="1" applyFill="1" applyBorder="1" applyAlignment="1" applyProtection="1">
      <alignment horizontal="left" vertical="center"/>
    </xf>
    <xf numFmtId="0" fontId="15" fillId="7" borderId="12" xfId="0" applyFont="1" applyFill="1" applyBorder="1" applyAlignment="1">
      <alignment horizontal="left" vertical="center"/>
    </xf>
    <xf numFmtId="0" fontId="15" fillId="7" borderId="13" xfId="0" applyFont="1" applyFill="1" applyBorder="1" applyAlignment="1">
      <alignment horizontal="left" vertical="center"/>
    </xf>
    <xf numFmtId="0" fontId="13" fillId="4" borderId="12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5" fillId="7" borderId="18" xfId="0" applyFont="1" applyFill="1" applyBorder="1" applyAlignment="1">
      <alignment horizontal="left" vertical="center"/>
    </xf>
  </cellXfs>
  <cellStyles count="4">
    <cellStyle name="Moneda" xfId="1" builtinId="4"/>
    <cellStyle name="Normal" xfId="0" builtinId="0"/>
    <cellStyle name="Porcentaje" xfId="3" builtinId="5"/>
    <cellStyle name="Salida" xfId="2" builtinId="21"/>
  </cellStyles>
  <dxfs count="5"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4F6B1-A7CD-4E7D-BA03-10965FBB7BBC}">
  <sheetPr>
    <tabColor theme="9" tint="0.39997558519241921"/>
    <pageSetUpPr fitToPage="1"/>
  </sheetPr>
  <dimension ref="A1:O32"/>
  <sheetViews>
    <sheetView tabSelected="1" view="pageLayout" zoomScale="80" zoomScaleNormal="86" zoomScalePageLayoutView="80" workbookViewId="0">
      <selection activeCell="B5" sqref="B5"/>
    </sheetView>
  </sheetViews>
  <sheetFormatPr baseColWidth="10" defaultColWidth="10.85546875" defaultRowHeight="15" x14ac:dyDescent="0.25"/>
  <cols>
    <col min="1" max="1" width="45.5703125" customWidth="1"/>
    <col min="2" max="2" width="35.28515625" bestFit="1" customWidth="1"/>
    <col min="3" max="3" width="22.140625" bestFit="1" customWidth="1"/>
    <col min="4" max="4" width="20.5703125" customWidth="1"/>
    <col min="5" max="5" width="41.5703125" customWidth="1"/>
    <col min="6" max="6" width="27.85546875" style="11" customWidth="1"/>
    <col min="7" max="7" width="31.85546875" customWidth="1"/>
    <col min="8" max="8" width="36" customWidth="1"/>
    <col min="10" max="10" width="37.28515625" customWidth="1"/>
  </cols>
  <sheetData>
    <row r="1" spans="1:13" s="9" customFormat="1" ht="119.65" customHeight="1" thickTop="1" thickBot="1" x14ac:dyDescent="0.3">
      <c r="A1" s="15" t="e" vm="1">
        <v>#VALUE!</v>
      </c>
      <c r="B1" s="50" t="s">
        <v>19</v>
      </c>
      <c r="C1" s="50"/>
      <c r="D1" s="50"/>
      <c r="E1" s="50"/>
      <c r="F1" s="50"/>
      <c r="G1" s="50"/>
      <c r="H1" s="50"/>
      <c r="I1" s="28"/>
    </row>
    <row r="2" spans="1:13" ht="147" customHeight="1" thickTop="1" thickBot="1" x14ac:dyDescent="0.3">
      <c r="A2" s="51" t="s">
        <v>6</v>
      </c>
      <c r="B2" s="52"/>
      <c r="C2" s="52"/>
      <c r="D2" s="52"/>
      <c r="E2" s="52"/>
      <c r="F2" s="52"/>
      <c r="G2" s="52"/>
      <c r="H2" s="53"/>
    </row>
    <row r="3" spans="1:13" ht="15.75" thickTop="1" x14ac:dyDescent="0.25"/>
    <row r="4" spans="1:13" ht="65.25" customHeight="1" x14ac:dyDescent="0.25">
      <c r="A4" s="14" t="s">
        <v>7</v>
      </c>
      <c r="B4" s="14" t="s">
        <v>9</v>
      </c>
      <c r="C4" s="14" t="s">
        <v>14</v>
      </c>
      <c r="D4" s="14" t="s">
        <v>10</v>
      </c>
      <c r="E4" s="14" t="s">
        <v>13</v>
      </c>
      <c r="F4" s="13" t="s">
        <v>16</v>
      </c>
      <c r="G4" s="27" t="s">
        <v>15</v>
      </c>
      <c r="H4" s="27" t="s">
        <v>0</v>
      </c>
      <c r="I4" s="4"/>
    </row>
    <row r="5" spans="1:13" ht="55.5" customHeight="1" x14ac:dyDescent="0.25">
      <c r="A5" s="30" t="s">
        <v>8</v>
      </c>
      <c r="B5" s="36">
        <v>12000</v>
      </c>
      <c r="C5" s="40">
        <v>0.05</v>
      </c>
      <c r="D5" s="40">
        <v>0.12</v>
      </c>
      <c r="E5" s="32">
        <f>B5*D5</f>
        <v>1440</v>
      </c>
      <c r="F5" s="42"/>
      <c r="G5" s="41">
        <f>B5*F5</f>
        <v>0</v>
      </c>
      <c r="H5" s="29" t="str">
        <f>IF(F5="","DEBE RELLENAR EL CAMPO CORRETAJE OFRECIDO",
IF(OR(F5&gt;D5,F5&lt;C5),"ERROR","VALOR CORRECTO"))</f>
        <v>DEBE RELLENAR EL CAMPO CORRETAJE OFRECIDO</v>
      </c>
      <c r="I5" s="7"/>
    </row>
    <row r="6" spans="1:13" ht="56.25" customHeight="1" x14ac:dyDescent="0.25">
      <c r="A6" s="30" t="s">
        <v>11</v>
      </c>
      <c r="B6" s="36">
        <v>132000</v>
      </c>
      <c r="C6" s="40">
        <v>0.05</v>
      </c>
      <c r="D6" s="40">
        <v>0.12</v>
      </c>
      <c r="E6" s="32">
        <f t="shared" ref="E6:E9" si="0">B6*D6</f>
        <v>15840</v>
      </c>
      <c r="F6" s="42"/>
      <c r="G6" s="41">
        <f t="shared" ref="G6:G9" si="1">B6*F6</f>
        <v>0</v>
      </c>
      <c r="H6" s="29" t="str">
        <f t="shared" ref="H6:H9" si="2">IF(F6="","DEBE RELLENAR EL CAMPO CORRETAJE OFRECIDO",
IF(OR(F6&gt;D6,F6&lt;C6),"ERROR","VALOR CORRECTO"))</f>
        <v>DEBE RELLENAR EL CAMPO CORRETAJE OFRECIDO</v>
      </c>
      <c r="I6" s="7"/>
    </row>
    <row r="7" spans="1:13" ht="63.75" customHeight="1" x14ac:dyDescent="0.25">
      <c r="A7" s="30" t="s">
        <v>17</v>
      </c>
      <c r="B7" s="32">
        <v>65000</v>
      </c>
      <c r="C7" s="40">
        <v>0.05</v>
      </c>
      <c r="D7" s="40">
        <v>0.12</v>
      </c>
      <c r="E7" s="32">
        <f t="shared" si="0"/>
        <v>7800</v>
      </c>
      <c r="F7" s="42"/>
      <c r="G7" s="41">
        <f t="shared" si="1"/>
        <v>0</v>
      </c>
      <c r="H7" s="29" t="str">
        <f t="shared" si="2"/>
        <v>DEBE RELLENAR EL CAMPO CORRETAJE OFRECIDO</v>
      </c>
      <c r="I7" s="7"/>
    </row>
    <row r="8" spans="1:13" ht="63" customHeight="1" x14ac:dyDescent="0.25">
      <c r="A8" s="30" t="s">
        <v>18</v>
      </c>
      <c r="B8" s="32">
        <v>37050.85</v>
      </c>
      <c r="C8" s="40">
        <v>0.05</v>
      </c>
      <c r="D8" s="40">
        <v>0.12</v>
      </c>
      <c r="E8" s="32">
        <f t="shared" si="0"/>
        <v>4446.1019999999999</v>
      </c>
      <c r="F8" s="42"/>
      <c r="G8" s="41">
        <f t="shared" si="1"/>
        <v>0</v>
      </c>
      <c r="H8" s="29" t="str">
        <f t="shared" si="2"/>
        <v>DEBE RELLENAR EL CAMPO CORRETAJE OFRECIDO</v>
      </c>
      <c r="I8" s="7"/>
    </row>
    <row r="9" spans="1:13" ht="55.5" customHeight="1" x14ac:dyDescent="0.25">
      <c r="A9" s="30" t="s">
        <v>12</v>
      </c>
      <c r="B9" s="32">
        <v>10815</v>
      </c>
      <c r="C9" s="40">
        <v>0.05</v>
      </c>
      <c r="D9" s="40">
        <v>0.12</v>
      </c>
      <c r="E9" s="32">
        <f t="shared" si="0"/>
        <v>1297.8</v>
      </c>
      <c r="F9" s="43"/>
      <c r="G9" s="41">
        <f t="shared" si="1"/>
        <v>0</v>
      </c>
      <c r="H9" s="29" t="str">
        <f t="shared" si="2"/>
        <v>DEBE RELLENAR EL CAMPO CORRETAJE OFRECIDO</v>
      </c>
      <c r="I9" s="7"/>
    </row>
    <row r="10" spans="1:13" ht="33.950000000000003" customHeight="1" x14ac:dyDescent="0.25">
      <c r="A10" s="58" t="s">
        <v>3</v>
      </c>
      <c r="B10" s="59"/>
      <c r="C10" s="59"/>
      <c r="D10" s="60"/>
      <c r="E10" s="39">
        <f>SUM(E5:E9)</f>
        <v>30823.901999999998</v>
      </c>
      <c r="F10" s="37"/>
      <c r="G10" s="44">
        <f>SUM(G5:G9)</f>
        <v>0</v>
      </c>
      <c r="H10" s="47" t="str">
        <f>IF(G10&gt;E10,"ERROR","VALOR CORRECTO")</f>
        <v>VALOR CORRECTO</v>
      </c>
      <c r="I10" s="7"/>
    </row>
    <row r="11" spans="1:13" ht="33.950000000000003" customHeight="1" x14ac:dyDescent="0.25">
      <c r="A11" s="54" t="s">
        <v>1</v>
      </c>
      <c r="B11" s="55"/>
      <c r="C11" s="55"/>
      <c r="D11" s="55"/>
      <c r="E11" s="33">
        <f>SUM(E10:E10)</f>
        <v>30823.901999999998</v>
      </c>
      <c r="F11" s="37"/>
      <c r="G11" s="45">
        <f>G10</f>
        <v>0</v>
      </c>
      <c r="H11" s="29"/>
    </row>
    <row r="12" spans="1:13" ht="33.950000000000003" customHeight="1" x14ac:dyDescent="0.25">
      <c r="A12" s="56" t="s">
        <v>2</v>
      </c>
      <c r="B12" s="57"/>
      <c r="C12" s="61"/>
      <c r="D12" s="31">
        <v>0</v>
      </c>
      <c r="E12" s="34">
        <f>E11*D12</f>
        <v>0</v>
      </c>
      <c r="F12" s="38"/>
      <c r="G12" s="46">
        <f>G11*D12</f>
        <v>0</v>
      </c>
      <c r="H12" s="29"/>
    </row>
    <row r="13" spans="1:13" ht="33.950000000000003" customHeight="1" x14ac:dyDescent="0.25">
      <c r="A13" s="56" t="s">
        <v>3</v>
      </c>
      <c r="B13" s="57"/>
      <c r="C13" s="57"/>
      <c r="D13" s="57"/>
      <c r="E13" s="35">
        <f>E11+E12</f>
        <v>30823.901999999998</v>
      </c>
      <c r="F13" s="38"/>
      <c r="G13" s="45">
        <f>SUM(G11:G12)</f>
        <v>0</v>
      </c>
      <c r="H13" s="29"/>
    </row>
    <row r="15" spans="1:13" ht="15.75" thickBot="1" x14ac:dyDescent="0.3"/>
    <row r="16" spans="1:13" x14ac:dyDescent="0.25">
      <c r="A16" s="24"/>
      <c r="B16" s="25"/>
      <c r="C16" s="25"/>
      <c r="D16" s="25"/>
      <c r="E16" s="25"/>
      <c r="F16" s="25"/>
      <c r="G16" s="25"/>
      <c r="H16" s="26"/>
      <c r="J16" s="1"/>
      <c r="K16" s="2"/>
      <c r="L16" s="3"/>
      <c r="M16" s="4"/>
    </row>
    <row r="17" spans="1:15" ht="16.899999999999999" customHeight="1" x14ac:dyDescent="0.25">
      <c r="A17" s="48" t="s">
        <v>4</v>
      </c>
      <c r="B17" s="49"/>
      <c r="C17" s="49"/>
      <c r="D17" s="49"/>
      <c r="E17" s="49"/>
      <c r="F17" s="49"/>
      <c r="G17" s="49"/>
      <c r="H17" s="20"/>
      <c r="J17" s="6"/>
      <c r="K17" s="5"/>
      <c r="L17" s="5"/>
      <c r="M17" s="7"/>
    </row>
    <row r="18" spans="1:15" ht="16.5" x14ac:dyDescent="0.35">
      <c r="A18" s="16"/>
      <c r="B18" s="17"/>
      <c r="C18" s="17"/>
      <c r="D18" s="17"/>
      <c r="E18" s="17"/>
      <c r="F18" s="17"/>
      <c r="G18" s="17"/>
      <c r="H18" s="20"/>
      <c r="J18" s="6"/>
      <c r="K18" s="5"/>
      <c r="L18" s="5"/>
      <c r="M18" s="7"/>
    </row>
    <row r="19" spans="1:15" ht="16.5" x14ac:dyDescent="0.35">
      <c r="A19" s="12" t="s">
        <v>5</v>
      </c>
      <c r="B19" s="18"/>
      <c r="C19" s="18"/>
      <c r="D19" s="18"/>
      <c r="E19" s="18"/>
      <c r="F19" s="18"/>
      <c r="G19" s="17"/>
      <c r="H19" s="20"/>
      <c r="J19" s="6"/>
      <c r="K19" s="5"/>
      <c r="L19" s="5"/>
      <c r="M19" s="7"/>
    </row>
    <row r="20" spans="1:15" x14ac:dyDescent="0.25">
      <c r="A20" s="19"/>
      <c r="F20"/>
      <c r="H20" s="20"/>
      <c r="J20" s="6"/>
      <c r="K20" s="5"/>
      <c r="L20" s="5"/>
      <c r="M20" s="7"/>
    </row>
    <row r="21" spans="1:15" x14ac:dyDescent="0.25">
      <c r="A21" s="19"/>
      <c r="F21"/>
      <c r="H21" s="20"/>
      <c r="J21" s="6"/>
      <c r="K21" s="5"/>
      <c r="L21" s="5"/>
      <c r="M21" s="7"/>
    </row>
    <row r="22" spans="1:15" ht="15.75" thickBot="1" x14ac:dyDescent="0.3">
      <c r="A22" s="21"/>
      <c r="B22" s="22"/>
      <c r="C22" s="22"/>
      <c r="D22" s="22"/>
      <c r="E22" s="22"/>
      <c r="F22" s="22"/>
      <c r="G22" s="22"/>
      <c r="H22" s="23"/>
      <c r="J22" s="6"/>
      <c r="K22" s="5"/>
      <c r="L22" s="5"/>
      <c r="M22" s="7"/>
    </row>
    <row r="23" spans="1:15" x14ac:dyDescent="0.25">
      <c r="J23" s="6"/>
      <c r="K23" s="5"/>
      <c r="L23" s="5"/>
      <c r="M23" s="7"/>
    </row>
    <row r="24" spans="1:15" x14ac:dyDescent="0.25">
      <c r="J24" s="6"/>
      <c r="K24" s="5"/>
      <c r="L24" s="5"/>
      <c r="M24" s="7"/>
    </row>
    <row r="25" spans="1:15" x14ac:dyDescent="0.25">
      <c r="J25" s="6"/>
      <c r="K25" s="5"/>
      <c r="L25" s="5"/>
      <c r="M25" s="7"/>
    </row>
    <row r="26" spans="1:15" x14ac:dyDescent="0.25">
      <c r="J26" s="6"/>
      <c r="K26" s="5"/>
      <c r="L26" s="5"/>
      <c r="M26" s="7"/>
    </row>
    <row r="27" spans="1:15" x14ac:dyDescent="0.25">
      <c r="J27" s="6"/>
      <c r="K27" s="5"/>
      <c r="L27" s="5"/>
      <c r="M27" s="7"/>
    </row>
    <row r="28" spans="1:15" x14ac:dyDescent="0.25">
      <c r="J28" s="6"/>
      <c r="K28" s="5"/>
      <c r="L28" s="5"/>
      <c r="M28" s="7"/>
    </row>
    <row r="29" spans="1:15" x14ac:dyDescent="0.25">
      <c r="J29" s="6"/>
      <c r="K29" s="5"/>
      <c r="L29" s="5"/>
      <c r="M29" s="7"/>
    </row>
    <row r="30" spans="1:15" x14ac:dyDescent="0.25">
      <c r="J30" s="6"/>
      <c r="K30" s="5"/>
      <c r="L30" s="5"/>
      <c r="M30" s="7"/>
    </row>
    <row r="31" spans="1:15" x14ac:dyDescent="0.25">
      <c r="J31" s="8"/>
      <c r="L31" s="5"/>
      <c r="M31" s="7"/>
    </row>
    <row r="32" spans="1:15" x14ac:dyDescent="0.25">
      <c r="J32" s="10"/>
      <c r="K32" s="1"/>
      <c r="L32" s="1"/>
      <c r="M32" s="10"/>
      <c r="N32" s="1"/>
      <c r="O32" s="1"/>
    </row>
  </sheetData>
  <sheetProtection formatCells="0" formatColumns="0" formatRows="0"/>
  <protectedRanges>
    <protectedRange sqref="A2 A16:G22" name="Interval2_1"/>
    <protectedRange sqref="F9 H5:H13 G10:G13" name="Interval1_1"/>
    <protectedRange sqref="A2" name="Interval3_1"/>
  </protectedRanges>
  <mergeCells count="7">
    <mergeCell ref="A17:G17"/>
    <mergeCell ref="B1:H1"/>
    <mergeCell ref="A2:H2"/>
    <mergeCell ref="A11:D11"/>
    <mergeCell ref="A13:D13"/>
    <mergeCell ref="A10:D10"/>
    <mergeCell ref="A12:C12"/>
  </mergeCells>
  <conditionalFormatting sqref="G11:G13">
    <cfRule type="containsText" dxfId="4" priority="4" operator="containsText" text="VALOR CORRECTO">
      <formula>NOT(ISERROR(SEARCH("VALOR CORRECTO",G11)))</formula>
    </cfRule>
    <cfRule type="containsText" dxfId="3" priority="5" operator="containsText" text="VALOR INCORRECTO">
      <formula>NOT(ISERROR(SEARCH("VALOR INCORRECTO",G11)))</formula>
    </cfRule>
  </conditionalFormatting>
  <conditionalFormatting sqref="H5:H13">
    <cfRule type="containsText" dxfId="2" priority="1" operator="containsText" text="ERROR">
      <formula>NOT(ISERROR(SEARCH("ERROR",H5)))</formula>
    </cfRule>
    <cfRule type="containsText" dxfId="1" priority="2" operator="containsText" text="VALOR CORRECTO">
      <formula>NOT(ISERROR(SEARCH("VALOR CORRECTO",H5)))</formula>
    </cfRule>
    <cfRule type="containsText" dxfId="0" priority="3" operator="containsText" text="VALOR INCORRECTO">
      <formula>NOT(ISERROR(SEARCH("VALOR INCORRECTO",H5)))</formula>
    </cfRule>
  </conditionalFormatting>
  <pageMargins left="0.7" right="0.7" top="0.75" bottom="0.75" header="0.3" footer="0.3"/>
  <pageSetup paperSize="9" scale="48" orientation="landscape" r:id="rId1"/>
  <headerFooter>
    <oddFooter>&amp;L&amp;"HelveticaNowText Regular,Normal"&amp;9CTF104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595F3A6C0A4440BDE3C759004395DF" ma:contentTypeVersion="6" ma:contentTypeDescription="Crear nuevo documento." ma:contentTypeScope="" ma:versionID="e7213aacdea040bd22d7e21313458382">
  <xsd:schema xmlns:xsd="http://www.w3.org/2001/XMLSchema" xmlns:xs="http://www.w3.org/2001/XMLSchema" xmlns:p="http://schemas.microsoft.com/office/2006/metadata/properties" xmlns:ns2="75b6cd90-c54f-4e4b-84b5-5d14e855f928" xmlns:ns3="eb728f8c-54a8-4e60-bad3-83062f8570dc" targetNamespace="http://schemas.microsoft.com/office/2006/metadata/properties" ma:root="true" ma:fieldsID="e3b65c0f552db9da1ff693094e4b70fa" ns2:_="" ns3:_="">
    <xsd:import namespace="75b6cd90-c54f-4e4b-84b5-5d14e855f928"/>
    <xsd:import namespace="eb728f8c-54a8-4e60-bad3-83062f8570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b6cd90-c54f-4e4b-84b5-5d14e855f9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728f8c-54a8-4e60-bad3-83062f8570d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E8EEEA-9277-4EB0-B95C-92CF604A8FA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A605031-96A2-487A-8058-98803D3F0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b6cd90-c54f-4e4b-84b5-5d14e855f928"/>
    <ds:schemaRef ds:uri="eb728f8c-54a8-4e60-bad3-83062f8570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23C0A9-D101-437E-8BAD-019ED22079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 PPT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Fernandez Puigdollers, Albert</dc:creator>
  <cp:keywords/>
  <dc:description/>
  <cp:lastModifiedBy>Fernandez Puigdollers, Albert</cp:lastModifiedBy>
  <cp:revision/>
  <dcterms:created xsi:type="dcterms:W3CDTF">2025-08-13T11:55:17Z</dcterms:created>
  <dcterms:modified xsi:type="dcterms:W3CDTF">2026-06-18T10:56:06Z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0x01010029595F3A6C0A4440BDE3C759004395DF</vt:lpwstr>
  </property>
</Properties>
</file>