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PRUEBAS\Pruebas Lotes Cataluña\"/>
    </mc:Choice>
  </mc:AlternateContent>
  <xr:revisionPtr revIDLastSave="0" documentId="13_ncr:1_{2A04C631-AED3-458D-B393-16706B94E553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GRANOLLERS" sheetId="24" r:id="rId1"/>
    <sheet name="VILANOVA I LA GELTRÚ" sheetId="26" r:id="rId2"/>
    <sheet name="MATARÓ" sheetId="27" r:id="rId3"/>
    <sheet name="CALELLA DE MAR" sheetId="29" r:id="rId4"/>
    <sheet name="VIC" sheetId="30" r:id="rId5"/>
    <sheet name="GIRONA" sheetId="31" r:id="rId6"/>
  </sheets>
  <definedNames>
    <definedName name="_xlnm.Print_Area" localSheetId="3">'CALELLA DE MAR'!$A$2:$F$14</definedName>
    <definedName name="_xlnm.Print_Area" localSheetId="0">GRANOLLERS!$A$1:$F$17</definedName>
    <definedName name="_xlnm.Print_Area" localSheetId="2">MATARÓ!$A$1:$F$13</definedName>
    <definedName name="_xlnm.Print_Area" localSheetId="4">VIC!$A$1:$F$17</definedName>
    <definedName name="_xlnm.Print_Area" localSheetId="1">'VILANOVA I LA GELTRÚ'!$A$1:$F$13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4" l="1"/>
  <c r="F6" i="24"/>
  <c r="F7" i="24"/>
  <c r="F8" i="24"/>
  <c r="F9" i="24"/>
  <c r="F4" i="24"/>
  <c r="F6" i="26"/>
  <c r="F5" i="26"/>
  <c r="F5" i="27"/>
  <c r="F4" i="27"/>
  <c r="F6" i="29"/>
  <c r="F5" i="29"/>
  <c r="F5" i="30"/>
  <c r="F6" i="30"/>
  <c r="F7" i="30"/>
  <c r="F8" i="30"/>
  <c r="F9" i="30"/>
  <c r="F4" i="30"/>
  <c r="F5" i="31"/>
  <c r="F6" i="31"/>
  <c r="F7" i="31"/>
  <c r="F4" i="31"/>
  <c r="F8" i="31" l="1"/>
  <c r="E7" i="31"/>
  <c r="E6" i="31"/>
  <c r="E5" i="31"/>
  <c r="E4" i="31"/>
  <c r="E5" i="24"/>
  <c r="E6" i="24"/>
  <c r="E7" i="24"/>
  <c r="E8" i="24"/>
  <c r="E9" i="24"/>
  <c r="E5" i="30"/>
  <c r="E6" i="30"/>
  <c r="E7" i="30"/>
  <c r="E8" i="30"/>
  <c r="E9" i="30"/>
  <c r="F10" i="30"/>
  <c r="E4" i="30"/>
  <c r="F7" i="29"/>
  <c r="E6" i="29"/>
  <c r="E5" i="29"/>
  <c r="E5" i="27"/>
  <c r="E4" i="27"/>
  <c r="F6" i="27"/>
  <c r="F7" i="26"/>
  <c r="E6" i="26"/>
  <c r="E5" i="26"/>
  <c r="F10" i="24"/>
  <c r="E4" i="24"/>
  <c r="E8" i="31" l="1"/>
  <c r="E10" i="30"/>
  <c r="E7" i="29"/>
  <c r="E10" i="24"/>
  <c r="E7" i="26"/>
  <c r="E6" i="27"/>
</calcChain>
</file>

<file path=xl/sharedStrings.xml><?xml version="1.0" encoding="utf-8"?>
<sst xmlns="http://schemas.openxmlformats.org/spreadsheetml/2006/main" count="82" uniqueCount="30">
  <si>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</si>
  <si>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</si>
  <si>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</si>
  <si>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</si>
  <si>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</si>
  <si>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</si>
  <si>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</si>
  <si>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</si>
  <si>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</si>
  <si>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RESONANCIA MAGNETICA UNA REGION ANATOMICA</t>
  </si>
  <si>
    <t>TAC SIMPLE (TOMOGRAFIA)</t>
  </si>
  <si>
    <t>ANEXO I - PROPOSICIÓN ECONÓMICA LOTE 1.- Servicio de pruebas diagnósticas en el Municipio de Granollers, provincia de Barcelona, en la Comunidad Autónoma de Cataluña</t>
  </si>
  <si>
    <t>RADIOGRAFIA</t>
  </si>
  <si>
    <t>ECOGRAFIA</t>
  </si>
  <si>
    <t>TAC CON CONTRASTE</t>
  </si>
  <si>
    <t xml:space="preserve">ANEXO I - PROPOSICIÓN ECONÓMICA LOTE 2.- Servicio de pruebas diagnósticas en el Municipio de Vilanova i la Geltrú, Comunidad Autónoma de Cataluña </t>
  </si>
  <si>
    <t>RESONANCIA EXTREMIDADES</t>
  </si>
  <si>
    <t>ANEXO I - PROPOSICIÓN ECONÓMICA LOTE 3.- Servicio de pruebas diagnósticas en el Municipio de Mataró, provincia de Barcelona, Comunidad Autónoma de Cataluña</t>
  </si>
  <si>
    <t>ANEXO I - PROPOSICIÓN ECONÓMICA LOTE 4.- Servicio de pruebas diagnósticas en el Municipio de Calella de Mar, Província de Barcelona, en la Comunidad Autónoma de Cataluña</t>
  </si>
  <si>
    <t>RESONANCIA MAGNETICA UNA RGION ANATOMICA</t>
  </si>
  <si>
    <t>ANEXO I - PROPOSICIÓN ECONÓMICA LOTE 5.- Servicio de pruebas diagnósticas en el municipio de Vic, provincia de Barcelona, en la Comunidad Autónoma de Cataluña</t>
  </si>
  <si>
    <t>RESONANCIA MAGNETICA DOS REGIONES ANATOMICAS</t>
  </si>
  <si>
    <t>URGENCIAS</t>
  </si>
  <si>
    <t>1ª VISITA ESPECIALISTA</t>
  </si>
  <si>
    <t>VISITA SUCESIVA ESPECIALISTA</t>
  </si>
  <si>
    <t>ANEXO I - PROPOSICIÓN ECONÓMICA LOTE 5.- Servicio de pruebas diagnósticas en la ciudad de Girona, provincia de Girona, en la Comunidad Autónoma de Cataluña</t>
  </si>
  <si>
    <t>RESONANCIA MAGNETICA 1 REGION ANATOMICA</t>
  </si>
  <si>
    <t>T.A.C SIMPLE (OSTEOARTICULAR, COLUMNA VERTEBRAL,CEREBRO, ABDOMEN, SINUS PARANASALES)</t>
  </si>
  <si>
    <t>TAC SIMPLE CON CONTRASTE</t>
  </si>
  <si>
    <t>RADIOGRAFIA 2 PROYECCIONES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</si>
</sst>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sz val="9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color rgb="FF3F3F3F"/>
      <name val="HelveticaNowText Regular"/>
      <family val="2"/>
    </font>
    <font>
      <sz val="9"/>
      <color rgb="FF3F3F3F"/>
      <name val="HelveticaNowText Regular"/>
      <family val="2"/>
    </font>
    <font>
      <sz val="9"/>
      <color theme="1"/>
      <name val="HelveticaNowText Regular"/>
      <family val="2"/>
    </font>
    <font>
      <b/>
      <sz val="9"/>
      <color rgb="FF3F3F3F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1" applyNumberFormat="0" applyAlignment="0" applyProtection="0"/>
  </cellStyleXfs>
  <cellXfs count="58">
    <xf numFmtId="0" fontId="0" fillId="0" borderId="0" xfId="0"/>
    <xf numFmtId="0" fontId="7" fillId="0" borderId="7" xfId="0" applyFont="1" applyBorder="1" applyAlignment="1">
      <alignment horizontal="left" vertical="center" wrapText="1"/>
    </xf>
    <xf numFmtId="44" fontId="1" fillId="0" borderId="2" xfId="1" applyFont="1" applyBorder="1" applyAlignment="1" applyProtection="1">
      <alignment horizontal="right" vertical="center"/>
    </xf>
    <xf numFmtId="164" fontId="10" fillId="0" borderId="2" xfId="0" applyNumberFormat="1" applyFont="1" applyBorder="1" applyAlignment="1">
      <alignment horizontal="right" vertical="center"/>
    </xf>
    <xf numFmtId="0" fontId="7" fillId="0" borderId="7" xfId="0" applyFont="1" applyBorder="1"/>
    <xf numFmtId="0" fontId="0" fillId="0" borderId="6" xfId="0" applyBorder="1"/>
    <xf numFmtId="0" fontId="0" fillId="0" borderId="7" xfId="0" applyBorder="1"/>
    <xf numFmtId="0" fontId="7" fillId="0" borderId="7" xfId="0" applyFont="1" applyBorder="1" applyAlignment="1">
      <alignment vertical="center" wrapText="1"/>
    </xf>
    <xf numFmtId="0" fontId="7" fillId="0" borderId="6" xfId="0" applyFont="1" applyBorder="1"/>
    <xf numFmtId="0" fontId="0" fillId="0" borderId="11" xfId="0" applyBorder="1"/>
    <xf numFmtId="0" fontId="0" fillId="0" borderId="12" xfId="0" applyBorder="1"/>
    <xf numFmtId="0" fontId="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3" borderId="1" xfId="2" applyFont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/>
    <xf numFmtId="0" fontId="11" fillId="0" borderId="0" xfId="0" applyFont="1"/>
    <xf numFmtId="0" fontId="0" fillId="0" borderId="13" xfId="0" applyBorder="1"/>
    <xf numFmtId="8" fontId="2" fillId="0" borderId="10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4" borderId="7" xfId="0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7" fillId="0" borderId="0" xfId="0" applyFont="1" applyBorder="1"/>
    <xf numFmtId="0" fontId="11" fillId="0" borderId="0" xfId="0" applyFont="1" applyBorder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8" fillId="3" borderId="14" xfId="2" applyFont="1" applyBorder="1" applyAlignment="1" applyProtection="1">
      <alignment horizontal="center" vertical="center" wrapText="1"/>
    </xf>
    <xf numFmtId="0" fontId="8" fillId="3" borderId="1" xfId="2" applyFont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8" fontId="2" fillId="0" borderId="10" xfId="0" applyNumberFormat="1" applyFont="1" applyBorder="1" applyAlignment="1">
      <alignment horizontal="right" vertical="center" wrapText="1"/>
    </xf>
    <xf numFmtId="8" fontId="2" fillId="0" borderId="2" xfId="0" applyNumberFormat="1" applyFont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sheetPr>
    <pageSetUpPr fitToPage="1"/>
  </sheetPr>
  <dimension ref="A1:F17"/>
  <sheetViews>
    <sheetView showGridLines="0" tabSelected="1" workbookViewId="0">
      <selection activeCell="A4" sqref="A4"/>
    </sheetView>
  </sheetViews>
  <sheetFormatPr baseColWidth="10" defaultColWidth="11.42578125" defaultRowHeight="15" x14ac:dyDescent="0.25"/>
  <cols>
    <col min="1" max="1" width="32.85546875" customWidth="1"/>
    <col min="2" max="2" width="19.42578125" customWidth="1"/>
    <col min="3" max="3" width="14.5703125" customWidth="1"/>
    <col min="4" max="4" width="22.140625" customWidth="1"/>
    <col min="5" max="5" width="19.42578125" customWidth="1"/>
    <col min="6" max="6" width="11.5703125" customWidth="1"/>
  </cols>
  <sheetData>
    <row r="1" spans="1:6" ht="84.75" customHeight="1" x14ac:dyDescent="0.25">
      <c r="A1" s="26" t="s">
        <v>11</v>
      </c>
      <c r="B1" s="27"/>
      <c r="C1" s="27"/>
      <c r="D1" s="27"/>
      <c r="E1" s="27"/>
      <c r="F1" s="28"/>
    </row>
    <row r="2" spans="1:6" ht="186.75" customHeight="1" x14ac:dyDescent="0.25">
      <c r="A2" s="37" t="s">
        <v>0</v>
      </c>
      <c r="B2" s="42"/>
      <c r="C2" s="42"/>
      <c r="D2" s="42"/>
      <c r="E2" s="42"/>
      <c r="F2" s="38"/>
    </row>
    <row r="3" spans="1:6" ht="25.5" customHeight="1" x14ac:dyDescent="0.25">
      <c r="A3" s="39" t="s">
        <v>1</v>
      </c>
      <c r="B3" s="50" t="s">
        <v>8</v>
      </c>
      <c r="C3" s="39" t="s">
        <v>2</v>
      </c>
      <c r="D3" s="50" t="s">
        <v>3</v>
      </c>
      <c r="E3" s="39" t="s">
        <v>4</v>
      </c>
      <c r="F3" s="1"/>
    </row>
    <row r="4" spans="1:6" ht="25.5" customHeight="1" x14ac:dyDescent="0.25">
      <c r="A4" s="11" t="s">
        <v>12</v>
      </c>
      <c r="B4" s="57">
        <v>10.98</v>
      </c>
      <c r="C4" s="22">
        <v>2</v>
      </c>
      <c r="D4" s="13"/>
      <c r="E4" s="2">
        <f>D4*C4</f>
        <v>0</v>
      </c>
      <c r="F4" s="36" t="str">
        <f>IF(D4&gt;B4,"ERROR TARIFA","")</f>
        <v/>
      </c>
    </row>
    <row r="5" spans="1:6" ht="25.5" customHeight="1" x14ac:dyDescent="0.25">
      <c r="A5" s="11" t="s">
        <v>29</v>
      </c>
      <c r="B5" s="57">
        <v>13.18</v>
      </c>
      <c r="C5" s="22">
        <v>4</v>
      </c>
      <c r="D5" s="13"/>
      <c r="E5" s="2">
        <f t="shared" ref="E5:E9" si="0">D5*C5</f>
        <v>0</v>
      </c>
      <c r="F5" s="36" t="str">
        <f t="shared" ref="F5:F9" si="1">IF(D5&gt;B5,"ERROR TARIFA","")</f>
        <v/>
      </c>
    </row>
    <row r="6" spans="1:6" ht="25.5" customHeight="1" x14ac:dyDescent="0.25">
      <c r="A6" s="11" t="s">
        <v>13</v>
      </c>
      <c r="B6" s="57">
        <v>21.96</v>
      </c>
      <c r="C6" s="22">
        <v>11</v>
      </c>
      <c r="D6" s="13"/>
      <c r="E6" s="2">
        <f t="shared" si="0"/>
        <v>0</v>
      </c>
      <c r="F6" s="36" t="str">
        <f t="shared" si="1"/>
        <v/>
      </c>
    </row>
    <row r="7" spans="1:6" ht="31.5" customHeight="1" x14ac:dyDescent="0.25">
      <c r="A7" s="11" t="s">
        <v>9</v>
      </c>
      <c r="B7" s="57">
        <v>82.35</v>
      </c>
      <c r="C7" s="22">
        <v>40</v>
      </c>
      <c r="D7" s="13"/>
      <c r="E7" s="2">
        <f t="shared" si="0"/>
        <v>0</v>
      </c>
      <c r="F7" s="36" t="str">
        <f t="shared" si="1"/>
        <v/>
      </c>
    </row>
    <row r="8" spans="1:6" ht="25.5" customHeight="1" x14ac:dyDescent="0.25">
      <c r="A8" s="11" t="s">
        <v>10</v>
      </c>
      <c r="B8" s="57">
        <v>65.88</v>
      </c>
      <c r="C8" s="23">
        <v>5</v>
      </c>
      <c r="D8" s="13"/>
      <c r="E8" s="2">
        <f t="shared" si="0"/>
        <v>0</v>
      </c>
      <c r="F8" s="36" t="str">
        <f t="shared" si="1"/>
        <v/>
      </c>
    </row>
    <row r="9" spans="1:6" ht="25.5" customHeight="1" x14ac:dyDescent="0.25">
      <c r="A9" s="11" t="s">
        <v>14</v>
      </c>
      <c r="B9" s="57">
        <v>88.94</v>
      </c>
      <c r="C9" s="24">
        <v>3</v>
      </c>
      <c r="D9" s="13"/>
      <c r="E9" s="2">
        <f t="shared" si="0"/>
        <v>0</v>
      </c>
      <c r="F9" s="36" t="str">
        <f t="shared" si="1"/>
        <v/>
      </c>
    </row>
    <row r="10" spans="1:6" ht="33" customHeight="1" x14ac:dyDescent="0.25">
      <c r="A10" s="35" t="s">
        <v>5</v>
      </c>
      <c r="B10" s="33"/>
      <c r="C10" s="33"/>
      <c r="D10" s="34"/>
      <c r="E10" s="3">
        <f>SUM(E4:E9)</f>
        <v>0</v>
      </c>
      <c r="F10" s="7" t="str">
        <f t="shared" ref="F10" si="2">IF(D10&gt;B10,"ERROR TARIFA","")</f>
        <v/>
      </c>
    </row>
    <row r="11" spans="1:6" ht="20.25" customHeight="1" x14ac:dyDescent="0.35">
      <c r="A11" s="5"/>
      <c r="B11" s="44"/>
      <c r="C11" s="45"/>
      <c r="D11" s="44"/>
      <c r="E11" s="46"/>
      <c r="F11" s="4"/>
    </row>
    <row r="12" spans="1:6" ht="31.5" customHeight="1" x14ac:dyDescent="0.4">
      <c r="A12" s="5"/>
      <c r="B12" s="44"/>
      <c r="C12" s="47">
        <v>2</v>
      </c>
      <c r="D12" s="44"/>
      <c r="E12" s="44"/>
      <c r="F12" s="6"/>
    </row>
    <row r="13" spans="1:6" ht="59.25" customHeight="1" x14ac:dyDescent="0.25">
      <c r="A13" s="29" t="s">
        <v>6</v>
      </c>
      <c r="B13" s="48"/>
      <c r="C13" s="48"/>
      <c r="D13" s="48"/>
      <c r="E13" s="48"/>
      <c r="F13" s="7"/>
    </row>
    <row r="14" spans="1:6" ht="50.25" customHeight="1" x14ac:dyDescent="0.35">
      <c r="A14" s="8"/>
      <c r="B14" s="46"/>
      <c r="C14" s="49"/>
      <c r="D14" s="46"/>
      <c r="E14" s="46"/>
      <c r="F14" s="4"/>
    </row>
    <row r="15" spans="1:6" ht="54" customHeight="1" x14ac:dyDescent="0.35">
      <c r="A15" s="5" t="s">
        <v>7</v>
      </c>
      <c r="B15" s="44"/>
      <c r="C15" s="44"/>
      <c r="D15" s="44"/>
      <c r="E15" s="46"/>
      <c r="F15" s="4"/>
    </row>
    <row r="16" spans="1:6" x14ac:dyDescent="0.25">
      <c r="A16" s="5"/>
      <c r="B16" s="44"/>
      <c r="C16" s="44"/>
      <c r="D16" s="44"/>
      <c r="E16" s="44"/>
      <c r="F16" s="6"/>
    </row>
    <row r="17" spans="1:6" ht="83.25" customHeight="1" x14ac:dyDescent="0.25">
      <c r="A17" s="20"/>
      <c r="B17" s="9"/>
      <c r="C17" s="9"/>
      <c r="D17" s="9"/>
      <c r="E17" s="9"/>
      <c r="F17" s="10"/>
    </row>
  </sheetData>
  <mergeCells count="4">
    <mergeCell ref="A1:F1"/>
    <mergeCell ref="A2:F2"/>
    <mergeCell ref="A10:D10"/>
    <mergeCell ref="A13:E13"/>
  </mergeCells>
  <conditionalFormatting sqref="C11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AE9B2-FE69-41E2-A931-442D4CB4BDB6}">
  <sheetPr>
    <pageSetUpPr fitToPage="1"/>
  </sheetPr>
  <dimension ref="A1:F13"/>
  <sheetViews>
    <sheetView showGridLines="0" workbookViewId="0">
      <selection activeCell="B5" sqref="B5:B6"/>
    </sheetView>
  </sheetViews>
  <sheetFormatPr baseColWidth="10" defaultColWidth="11.42578125" defaultRowHeight="15" x14ac:dyDescent="0.25"/>
  <cols>
    <col min="1" max="1" width="32.42578125" customWidth="1"/>
    <col min="2" max="2" width="15.85546875" customWidth="1"/>
    <col min="3" max="3" width="15.5703125" customWidth="1"/>
    <col min="4" max="4" width="20.28515625" customWidth="1"/>
    <col min="5" max="5" width="19.42578125" customWidth="1"/>
    <col min="6" max="6" width="11.5703125" customWidth="1"/>
  </cols>
  <sheetData>
    <row r="1" spans="1:6" ht="84.75" customHeight="1" x14ac:dyDescent="0.25">
      <c r="A1" s="26" t="s">
        <v>15</v>
      </c>
      <c r="B1" s="27"/>
      <c r="C1" s="27"/>
      <c r="D1" s="27"/>
      <c r="E1" s="27"/>
      <c r="F1" s="28"/>
    </row>
    <row r="2" spans="1:6" ht="189" customHeight="1" x14ac:dyDescent="0.25">
      <c r="A2" s="37" t="s">
        <v>0</v>
      </c>
      <c r="B2" s="42"/>
      <c r="C2" s="42"/>
      <c r="D2" s="42"/>
      <c r="E2" s="42"/>
      <c r="F2" s="38"/>
    </row>
    <row r="3" spans="1:6" ht="39" customHeight="1" x14ac:dyDescent="0.25">
      <c r="A3" s="40"/>
      <c r="B3" s="43"/>
      <c r="C3" s="43"/>
      <c r="D3" s="43"/>
      <c r="E3" s="43"/>
      <c r="F3" s="41"/>
    </row>
    <row r="4" spans="1:6" ht="38.25" customHeight="1" x14ac:dyDescent="0.25">
      <c r="A4" s="39" t="s">
        <v>1</v>
      </c>
      <c r="B4" s="50" t="s">
        <v>8</v>
      </c>
      <c r="C4" s="39" t="s">
        <v>2</v>
      </c>
      <c r="D4" s="50" t="s">
        <v>3</v>
      </c>
      <c r="E4" s="39" t="s">
        <v>4</v>
      </c>
      <c r="F4" s="1"/>
    </row>
    <row r="5" spans="1:6" ht="33.75" customHeight="1" x14ac:dyDescent="0.25">
      <c r="A5" s="11" t="s">
        <v>16</v>
      </c>
      <c r="B5" s="57">
        <v>98.82</v>
      </c>
      <c r="C5" s="12">
        <v>10</v>
      </c>
      <c r="D5" s="13"/>
      <c r="E5" s="2">
        <f>D5*C5</f>
        <v>0</v>
      </c>
      <c r="F5" s="36" t="str">
        <f>IF(D5&gt;B5,"ERROR TARIFA","")</f>
        <v/>
      </c>
    </row>
    <row r="6" spans="1:6" ht="33.6" customHeight="1" x14ac:dyDescent="0.25">
      <c r="A6" s="11" t="s">
        <v>9</v>
      </c>
      <c r="B6" s="57">
        <v>130.44</v>
      </c>
      <c r="C6" s="12">
        <v>10</v>
      </c>
      <c r="D6" s="13"/>
      <c r="E6" s="2">
        <f>D6*C6</f>
        <v>0</v>
      </c>
      <c r="F6" s="36" t="str">
        <f>IF(D6&gt;B6,"ERROR TARIFA","")</f>
        <v/>
      </c>
    </row>
    <row r="7" spans="1:6" ht="33" customHeight="1" x14ac:dyDescent="0.25">
      <c r="A7" s="35" t="s">
        <v>5</v>
      </c>
      <c r="B7" s="33"/>
      <c r="C7" s="33"/>
      <c r="D7" s="34"/>
      <c r="E7" s="3">
        <f>SUM(E5:E6)</f>
        <v>0</v>
      </c>
      <c r="F7" s="7" t="str">
        <f t="shared" ref="F7" si="0">IF(D7&gt;B7,"ERROR TARIFA","")</f>
        <v/>
      </c>
    </row>
    <row r="8" spans="1:6" ht="20.25" customHeight="1" x14ac:dyDescent="0.35">
      <c r="A8" s="5"/>
      <c r="B8" s="44"/>
      <c r="C8" s="45"/>
      <c r="D8" s="44"/>
      <c r="E8" s="46"/>
      <c r="F8" s="4"/>
    </row>
    <row r="9" spans="1:6" ht="31.5" customHeight="1" x14ac:dyDescent="0.4">
      <c r="A9" s="5"/>
      <c r="B9" s="44"/>
      <c r="C9" s="47">
        <v>2</v>
      </c>
      <c r="D9" s="44"/>
      <c r="E9" s="44"/>
      <c r="F9" s="6"/>
    </row>
    <row r="10" spans="1:6" ht="59.25" customHeight="1" x14ac:dyDescent="0.25">
      <c r="A10" s="29" t="s">
        <v>6</v>
      </c>
      <c r="B10" s="48"/>
      <c r="C10" s="48"/>
      <c r="D10" s="48"/>
      <c r="E10" s="48"/>
      <c r="F10" s="7"/>
    </row>
    <row r="11" spans="1:6" ht="54" customHeight="1" x14ac:dyDescent="0.35">
      <c r="A11" s="5" t="s">
        <v>7</v>
      </c>
      <c r="B11" s="44"/>
      <c r="C11" s="44"/>
      <c r="D11" s="44"/>
      <c r="E11" s="46"/>
      <c r="F11" s="4"/>
    </row>
    <row r="12" spans="1:6" x14ac:dyDescent="0.25">
      <c r="A12" s="5"/>
      <c r="B12" s="44"/>
      <c r="C12" s="44"/>
      <c r="D12" s="44"/>
      <c r="E12" s="44"/>
      <c r="F12" s="6"/>
    </row>
    <row r="13" spans="1:6" ht="83.25" customHeight="1" x14ac:dyDescent="0.25">
      <c r="A13" s="20"/>
      <c r="B13" s="9"/>
      <c r="C13" s="9"/>
      <c r="D13" s="9"/>
      <c r="E13" s="9"/>
      <c r="F13" s="10"/>
    </row>
  </sheetData>
  <mergeCells count="4">
    <mergeCell ref="A1:F1"/>
    <mergeCell ref="A2:F2"/>
    <mergeCell ref="A7:D7"/>
    <mergeCell ref="A10:E10"/>
  </mergeCells>
  <conditionalFormatting sqref="C8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2EF0-B97D-4E6E-A3C6-2407BB394677}">
  <sheetPr>
    <pageSetUpPr fitToPage="1"/>
  </sheetPr>
  <dimension ref="A1:F13"/>
  <sheetViews>
    <sheetView showGridLines="0" workbookViewId="0">
      <selection activeCell="B4" sqref="B4:B5"/>
    </sheetView>
  </sheetViews>
  <sheetFormatPr baseColWidth="10" defaultColWidth="11.42578125" defaultRowHeight="15" x14ac:dyDescent="0.25"/>
  <cols>
    <col min="1" max="1" width="30" customWidth="1"/>
    <col min="2" max="5" width="19.42578125" customWidth="1"/>
    <col min="6" max="6" width="11.5703125" customWidth="1"/>
  </cols>
  <sheetData>
    <row r="1" spans="1:6" ht="84.75" customHeight="1" x14ac:dyDescent="0.25">
      <c r="A1" s="26" t="s">
        <v>17</v>
      </c>
      <c r="B1" s="27"/>
      <c r="C1" s="27"/>
      <c r="D1" s="27"/>
      <c r="E1" s="27"/>
      <c r="F1" s="28"/>
    </row>
    <row r="2" spans="1:6" ht="207.75" customHeight="1" x14ac:dyDescent="0.25">
      <c r="A2" s="29" t="s">
        <v>0</v>
      </c>
      <c r="B2" s="30"/>
      <c r="C2" s="30"/>
      <c r="D2" s="30"/>
      <c r="E2" s="30"/>
      <c r="F2" s="31"/>
    </row>
    <row r="3" spans="1:6" ht="33.75" customHeight="1" x14ac:dyDescent="0.25">
      <c r="A3" s="39" t="s">
        <v>1</v>
      </c>
      <c r="B3" s="50" t="s">
        <v>8</v>
      </c>
      <c r="C3" s="39" t="s">
        <v>2</v>
      </c>
      <c r="D3" s="50" t="s">
        <v>3</v>
      </c>
      <c r="E3" s="39" t="s">
        <v>4</v>
      </c>
      <c r="F3" s="1"/>
    </row>
    <row r="4" spans="1:6" ht="43.5" customHeight="1" x14ac:dyDescent="0.25">
      <c r="A4" s="11" t="s">
        <v>16</v>
      </c>
      <c r="B4" s="57">
        <v>98.82</v>
      </c>
      <c r="C4" s="12">
        <v>34</v>
      </c>
      <c r="D4" s="13"/>
      <c r="E4" s="2">
        <f>D4*C4</f>
        <v>0</v>
      </c>
      <c r="F4" s="36" t="str">
        <f>IF(D4&gt;B4,"ERROR TARIFA","")</f>
        <v/>
      </c>
    </row>
    <row r="5" spans="1:6" ht="45.75" customHeight="1" x14ac:dyDescent="0.25">
      <c r="A5" s="11" t="s">
        <v>9</v>
      </c>
      <c r="B5" s="57">
        <v>130.44</v>
      </c>
      <c r="C5" s="14">
        <v>18</v>
      </c>
      <c r="D5" s="13"/>
      <c r="E5" s="2">
        <f t="shared" ref="E5" si="0">D5*C5</f>
        <v>0</v>
      </c>
      <c r="F5" s="36" t="str">
        <f>IF(D5&gt;B5,"ERROR TARIFA","")</f>
        <v/>
      </c>
    </row>
    <row r="6" spans="1:6" ht="33" customHeight="1" x14ac:dyDescent="0.25">
      <c r="A6" s="35" t="s">
        <v>5</v>
      </c>
      <c r="B6" s="33"/>
      <c r="C6" s="33"/>
      <c r="D6" s="34"/>
      <c r="E6" s="3">
        <f>SUM(E4:E5)</f>
        <v>0</v>
      </c>
      <c r="F6" s="7" t="str">
        <f t="shared" ref="F6" si="1">IF(D6&gt;B6,"ERROR TARIFA","")</f>
        <v/>
      </c>
    </row>
    <row r="7" spans="1:6" ht="20.25" customHeight="1" x14ac:dyDescent="0.35">
      <c r="A7" s="5"/>
      <c r="C7" s="17"/>
      <c r="E7" s="18"/>
      <c r="F7" s="4"/>
    </row>
    <row r="8" spans="1:6" ht="31.5" customHeight="1" x14ac:dyDescent="0.4">
      <c r="A8" s="5"/>
      <c r="C8" s="19">
        <v>2</v>
      </c>
      <c r="F8" s="6"/>
    </row>
    <row r="9" spans="1:6" ht="59.25" customHeight="1" x14ac:dyDescent="0.25">
      <c r="A9" s="29" t="s">
        <v>6</v>
      </c>
      <c r="B9" s="30"/>
      <c r="C9" s="30"/>
      <c r="D9" s="30"/>
      <c r="E9" s="30"/>
      <c r="F9" s="7"/>
    </row>
    <row r="10" spans="1:6" ht="50.25" customHeight="1" x14ac:dyDescent="0.35">
      <c r="A10" s="8"/>
      <c r="B10" s="18"/>
      <c r="C10" s="15"/>
      <c r="D10" s="18"/>
      <c r="E10" s="18"/>
      <c r="F10" s="4"/>
    </row>
    <row r="11" spans="1:6" ht="54" customHeight="1" x14ac:dyDescent="0.35">
      <c r="A11" s="5" t="s">
        <v>7</v>
      </c>
      <c r="E11" s="18"/>
      <c r="F11" s="4"/>
    </row>
    <row r="12" spans="1:6" x14ac:dyDescent="0.25">
      <c r="A12" s="5"/>
      <c r="F12" s="6"/>
    </row>
    <row r="13" spans="1:6" ht="83.25" customHeight="1" x14ac:dyDescent="0.25">
      <c r="A13" s="20"/>
      <c r="B13" s="9"/>
      <c r="C13" s="9"/>
      <c r="D13" s="9"/>
      <c r="E13" s="9"/>
      <c r="F13" s="10"/>
    </row>
  </sheetData>
  <mergeCells count="4">
    <mergeCell ref="A1:F1"/>
    <mergeCell ref="A2:F2"/>
    <mergeCell ref="A6:D6"/>
    <mergeCell ref="A9:E9"/>
  </mergeCells>
  <conditionalFormatting sqref="C7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DC416-1B85-48B9-9B84-1AEF9037DC51}">
  <sheetPr>
    <pageSetUpPr fitToPage="1"/>
  </sheetPr>
  <dimension ref="A1:F14"/>
  <sheetViews>
    <sheetView showGridLines="0" workbookViewId="0">
      <selection activeCell="B5" sqref="B5:B6"/>
    </sheetView>
  </sheetViews>
  <sheetFormatPr baseColWidth="10" defaultColWidth="11.42578125" defaultRowHeight="15" x14ac:dyDescent="0.25"/>
  <cols>
    <col min="1" max="1" width="30.5703125" customWidth="1"/>
    <col min="2" max="2" width="19.42578125" customWidth="1"/>
    <col min="3" max="3" width="15.5703125" customWidth="1"/>
    <col min="4" max="5" width="19.42578125" customWidth="1"/>
    <col min="6" max="6" width="11.5703125" customWidth="1"/>
  </cols>
  <sheetData>
    <row r="1" spans="1:6" ht="84.75" customHeight="1" x14ac:dyDescent="0.25">
      <c r="A1" s="26" t="s">
        <v>18</v>
      </c>
      <c r="B1" s="27"/>
      <c r="C1" s="27"/>
      <c r="D1" s="27"/>
      <c r="E1" s="27"/>
      <c r="F1" s="28"/>
    </row>
    <row r="2" spans="1:6" ht="207.75" customHeight="1" x14ac:dyDescent="0.25">
      <c r="A2" s="29" t="s">
        <v>0</v>
      </c>
      <c r="B2" s="48"/>
      <c r="C2" s="48"/>
      <c r="D2" s="48"/>
      <c r="E2" s="48"/>
      <c r="F2" s="31"/>
    </row>
    <row r="3" spans="1:6" ht="29.25" customHeight="1" x14ac:dyDescent="0.25">
      <c r="A3" s="25"/>
      <c r="B3" s="49"/>
      <c r="C3" s="49"/>
      <c r="D3" s="49"/>
      <c r="E3" s="49"/>
      <c r="F3" s="1"/>
    </row>
    <row r="4" spans="1:6" ht="32.25" customHeight="1" x14ac:dyDescent="0.25">
      <c r="A4" s="51" t="s">
        <v>1</v>
      </c>
      <c r="B4" s="52" t="s">
        <v>8</v>
      </c>
      <c r="C4" s="52" t="s">
        <v>2</v>
      </c>
      <c r="D4" s="52" t="s">
        <v>3</v>
      </c>
      <c r="E4" s="52" t="s">
        <v>4</v>
      </c>
      <c r="F4" s="1"/>
    </row>
    <row r="5" spans="1:6" ht="30" customHeight="1" x14ac:dyDescent="0.25">
      <c r="A5" s="11" t="s">
        <v>16</v>
      </c>
      <c r="B5" s="57">
        <v>98.82</v>
      </c>
      <c r="C5" s="12">
        <v>20</v>
      </c>
      <c r="D5" s="13"/>
      <c r="E5" s="2">
        <f>D5*C5</f>
        <v>0</v>
      </c>
      <c r="F5" s="36" t="str">
        <f>IF(D5&gt;B5,"ERROR TARIFA","")</f>
        <v/>
      </c>
    </row>
    <row r="6" spans="1:6" ht="37.5" customHeight="1" x14ac:dyDescent="0.25">
      <c r="A6" s="11" t="s">
        <v>19</v>
      </c>
      <c r="B6" s="57">
        <v>130.44</v>
      </c>
      <c r="C6" s="14">
        <v>20</v>
      </c>
      <c r="D6" s="13"/>
      <c r="E6" s="2">
        <f>D6*C6</f>
        <v>0</v>
      </c>
      <c r="F6" s="36" t="str">
        <f>IF(D6&gt;B6,"ERROR TARIFA","")</f>
        <v/>
      </c>
    </row>
    <row r="7" spans="1:6" ht="33" customHeight="1" x14ac:dyDescent="0.25">
      <c r="A7" s="35" t="s">
        <v>5</v>
      </c>
      <c r="B7" s="33"/>
      <c r="C7" s="33"/>
      <c r="D7" s="34"/>
      <c r="E7" s="3">
        <f>SUM(E5:E6)</f>
        <v>0</v>
      </c>
      <c r="F7" s="7" t="str">
        <f t="shared" ref="F7" si="0">IF(D7&gt;B7,"ERROR TARIFA","")</f>
        <v/>
      </c>
    </row>
    <row r="8" spans="1:6" ht="20.25" customHeight="1" x14ac:dyDescent="0.35">
      <c r="A8" s="5"/>
      <c r="B8" s="44"/>
      <c r="C8" s="45"/>
      <c r="D8" s="44"/>
      <c r="E8" s="46"/>
      <c r="F8" s="4"/>
    </row>
    <row r="9" spans="1:6" ht="31.5" customHeight="1" x14ac:dyDescent="0.4">
      <c r="A9" s="5"/>
      <c r="B9" s="44"/>
      <c r="C9" s="47">
        <v>2</v>
      </c>
      <c r="D9" s="44"/>
      <c r="E9" s="44"/>
      <c r="F9" s="6"/>
    </row>
    <row r="10" spans="1:6" ht="59.25" customHeight="1" x14ac:dyDescent="0.25">
      <c r="A10" s="29" t="s">
        <v>6</v>
      </c>
      <c r="B10" s="48"/>
      <c r="C10" s="48"/>
      <c r="D10" s="48"/>
      <c r="E10" s="48"/>
      <c r="F10" s="7"/>
    </row>
    <row r="11" spans="1:6" ht="50.25" customHeight="1" x14ac:dyDescent="0.35">
      <c r="A11" s="8"/>
      <c r="B11" s="46"/>
      <c r="C11" s="49"/>
      <c r="D11" s="46"/>
      <c r="E11" s="46"/>
      <c r="F11" s="4"/>
    </row>
    <row r="12" spans="1:6" ht="54" customHeight="1" x14ac:dyDescent="0.35">
      <c r="A12" s="5" t="s">
        <v>7</v>
      </c>
      <c r="B12" s="44"/>
      <c r="C12" s="44"/>
      <c r="D12" s="44"/>
      <c r="E12" s="46"/>
      <c r="F12" s="4"/>
    </row>
    <row r="13" spans="1:6" x14ac:dyDescent="0.25">
      <c r="A13" s="5"/>
      <c r="B13" s="44"/>
      <c r="C13" s="44"/>
      <c r="D13" s="44"/>
      <c r="E13" s="44"/>
      <c r="F13" s="6"/>
    </row>
    <row r="14" spans="1:6" ht="83.25" customHeight="1" x14ac:dyDescent="0.25">
      <c r="A14" s="20"/>
      <c r="B14" s="9"/>
      <c r="C14" s="9"/>
      <c r="D14" s="9"/>
      <c r="E14" s="9"/>
      <c r="F14" s="10"/>
    </row>
  </sheetData>
  <mergeCells count="4">
    <mergeCell ref="A1:F1"/>
    <mergeCell ref="A2:F2"/>
    <mergeCell ref="A7:D7"/>
    <mergeCell ref="A10:E10"/>
  </mergeCells>
  <conditionalFormatting sqref="C8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1E0B-EC10-4A4D-B348-389DEC3BFA85}">
  <sheetPr>
    <pageSetUpPr fitToPage="1"/>
  </sheetPr>
  <dimension ref="A1:F17"/>
  <sheetViews>
    <sheetView showGridLines="0" workbookViewId="0">
      <selection activeCell="C5" sqref="C5"/>
    </sheetView>
  </sheetViews>
  <sheetFormatPr baseColWidth="10" defaultColWidth="11.42578125" defaultRowHeight="15" x14ac:dyDescent="0.25"/>
  <cols>
    <col min="1" max="1" width="26.85546875" customWidth="1"/>
    <col min="2" max="2" width="17.140625" customWidth="1"/>
    <col min="3" max="5" width="19.42578125" customWidth="1"/>
    <col min="6" max="6" width="11.5703125" customWidth="1"/>
  </cols>
  <sheetData>
    <row r="1" spans="1:6" ht="84.75" customHeight="1" x14ac:dyDescent="0.25">
      <c r="A1" s="26" t="s">
        <v>20</v>
      </c>
      <c r="B1" s="27"/>
      <c r="C1" s="27"/>
      <c r="D1" s="27"/>
      <c r="E1" s="27"/>
      <c r="F1" s="28"/>
    </row>
    <row r="2" spans="1:6" ht="207.75" customHeight="1" x14ac:dyDescent="0.25">
      <c r="A2" s="29" t="s">
        <v>0</v>
      </c>
      <c r="B2" s="48"/>
      <c r="C2" s="48"/>
      <c r="D2" s="48"/>
      <c r="E2" s="48"/>
      <c r="F2" s="31"/>
    </row>
    <row r="3" spans="1:6" ht="30" customHeight="1" x14ac:dyDescent="0.25">
      <c r="A3" s="51" t="s">
        <v>1</v>
      </c>
      <c r="B3" s="51" t="s">
        <v>8</v>
      </c>
      <c r="C3" s="51" t="s">
        <v>2</v>
      </c>
      <c r="D3" s="51" t="s">
        <v>3</v>
      </c>
      <c r="E3" s="51" t="s">
        <v>4</v>
      </c>
      <c r="F3" s="1"/>
    </row>
    <row r="4" spans="1:6" ht="18.75" x14ac:dyDescent="0.25">
      <c r="A4" s="53" t="s">
        <v>13</v>
      </c>
      <c r="B4" s="56">
        <v>61.86</v>
      </c>
      <c r="C4" s="12">
        <v>20</v>
      </c>
      <c r="D4" s="21"/>
      <c r="E4" s="2">
        <f>D4*C4</f>
        <v>0</v>
      </c>
      <c r="F4" s="36" t="str">
        <f>IF(D4&gt;B4,"ERROR TARIFA","")</f>
        <v/>
      </c>
    </row>
    <row r="5" spans="1:6" ht="31.5" x14ac:dyDescent="0.25">
      <c r="A5" s="54" t="s">
        <v>9</v>
      </c>
      <c r="B5" s="56">
        <v>123.72</v>
      </c>
      <c r="C5" s="12">
        <v>90</v>
      </c>
      <c r="D5" s="21"/>
      <c r="E5" s="2">
        <f t="shared" ref="E5:E9" si="0">D5*C5</f>
        <v>0</v>
      </c>
      <c r="F5" s="36" t="str">
        <f t="shared" ref="F5:F9" si="1">IF(D5&gt;B5,"ERROR TARIFA","")</f>
        <v/>
      </c>
    </row>
    <row r="6" spans="1:6" ht="50.25" customHeight="1" x14ac:dyDescent="0.25">
      <c r="A6" s="54" t="s">
        <v>21</v>
      </c>
      <c r="B6" s="56">
        <v>230</v>
      </c>
      <c r="C6" s="12">
        <v>40</v>
      </c>
      <c r="D6" s="21"/>
      <c r="E6" s="2">
        <f t="shared" si="0"/>
        <v>0</v>
      </c>
      <c r="F6" s="36" t="str">
        <f t="shared" si="1"/>
        <v/>
      </c>
    </row>
    <row r="7" spans="1:6" ht="22.5" customHeight="1" x14ac:dyDescent="0.25">
      <c r="A7" s="54" t="s">
        <v>22</v>
      </c>
      <c r="B7" s="56">
        <v>144.34</v>
      </c>
      <c r="C7" s="12">
        <v>5</v>
      </c>
      <c r="D7" s="21"/>
      <c r="E7" s="2">
        <f t="shared" si="0"/>
        <v>0</v>
      </c>
      <c r="F7" s="36" t="str">
        <f t="shared" si="1"/>
        <v/>
      </c>
    </row>
    <row r="8" spans="1:6" ht="22.5" customHeight="1" x14ac:dyDescent="0.25">
      <c r="A8" s="54" t="s">
        <v>23</v>
      </c>
      <c r="B8" s="56">
        <v>82.41</v>
      </c>
      <c r="C8" s="12">
        <v>18</v>
      </c>
      <c r="D8" s="21"/>
      <c r="E8" s="2">
        <f t="shared" si="0"/>
        <v>0</v>
      </c>
      <c r="F8" s="36" t="str">
        <f t="shared" si="1"/>
        <v/>
      </c>
    </row>
    <row r="9" spans="1:6" ht="37.5" customHeight="1" x14ac:dyDescent="0.25">
      <c r="A9" s="54" t="s">
        <v>24</v>
      </c>
      <c r="B9" s="56">
        <v>61.86</v>
      </c>
      <c r="C9" s="14">
        <v>12</v>
      </c>
      <c r="D9" s="21"/>
      <c r="E9" s="2">
        <f t="shared" si="0"/>
        <v>0</v>
      </c>
      <c r="F9" s="36" t="str">
        <f t="shared" si="1"/>
        <v/>
      </c>
    </row>
    <row r="10" spans="1:6" ht="33" customHeight="1" x14ac:dyDescent="0.25">
      <c r="A10" s="32" t="s">
        <v>5</v>
      </c>
      <c r="B10" s="33"/>
      <c r="C10" s="33"/>
      <c r="D10" s="34"/>
      <c r="E10" s="3">
        <f>SUM(E4:E9)</f>
        <v>0</v>
      </c>
      <c r="F10" s="7" t="str">
        <f t="shared" ref="F10" si="2">IF(D10&gt;B10,"ERROR TARIFA","")</f>
        <v/>
      </c>
    </row>
    <row r="11" spans="1:6" ht="20.25" customHeight="1" x14ac:dyDescent="0.35">
      <c r="A11" s="5"/>
      <c r="B11" s="44"/>
      <c r="C11" s="45"/>
      <c r="D11" s="44"/>
      <c r="E11" s="46"/>
      <c r="F11" s="4"/>
    </row>
    <row r="12" spans="1:6" ht="31.5" customHeight="1" x14ac:dyDescent="0.4">
      <c r="A12" s="5"/>
      <c r="B12" s="44"/>
      <c r="C12" s="47">
        <v>2</v>
      </c>
      <c r="D12" s="44"/>
      <c r="E12" s="44"/>
      <c r="F12" s="6"/>
    </row>
    <row r="13" spans="1:6" ht="59.25" customHeight="1" x14ac:dyDescent="0.25">
      <c r="A13" s="29" t="s">
        <v>6</v>
      </c>
      <c r="B13" s="48"/>
      <c r="C13" s="48"/>
      <c r="D13" s="48"/>
      <c r="E13" s="48"/>
      <c r="F13" s="7"/>
    </row>
    <row r="14" spans="1:6" ht="50.25" customHeight="1" x14ac:dyDescent="0.35">
      <c r="A14" s="8"/>
      <c r="B14" s="46"/>
      <c r="C14" s="49"/>
      <c r="D14" s="46"/>
      <c r="E14" s="46"/>
      <c r="F14" s="4"/>
    </row>
    <row r="15" spans="1:6" ht="54" customHeight="1" x14ac:dyDescent="0.35">
      <c r="A15" s="5" t="s">
        <v>7</v>
      </c>
      <c r="B15" s="44"/>
      <c r="C15" s="44"/>
      <c r="D15" s="44"/>
      <c r="E15" s="46"/>
      <c r="F15" s="4"/>
    </row>
    <row r="16" spans="1:6" x14ac:dyDescent="0.25">
      <c r="A16" s="5"/>
      <c r="B16" s="44"/>
      <c r="C16" s="44"/>
      <c r="D16" s="44"/>
      <c r="E16" s="44"/>
      <c r="F16" s="6"/>
    </row>
    <row r="17" spans="1:6" ht="83.25" customHeight="1" x14ac:dyDescent="0.25">
      <c r="A17" s="20"/>
      <c r="B17" s="9"/>
      <c r="C17" s="9"/>
      <c r="D17" s="9"/>
      <c r="E17" s="9"/>
      <c r="F17" s="10"/>
    </row>
  </sheetData>
  <mergeCells count="4">
    <mergeCell ref="A1:F1"/>
    <mergeCell ref="A2:F2"/>
    <mergeCell ref="A10:D10"/>
    <mergeCell ref="A13:E13"/>
  </mergeCells>
  <conditionalFormatting sqref="C11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44241-915A-4E25-9110-8FDFC0D7BF7C}">
  <sheetPr>
    <pageSetUpPr fitToPage="1"/>
  </sheetPr>
  <dimension ref="A1:F15"/>
  <sheetViews>
    <sheetView showGridLines="0" topLeftCell="A2" workbookViewId="0">
      <selection activeCell="D4" sqref="D4"/>
    </sheetView>
  </sheetViews>
  <sheetFormatPr baseColWidth="10" defaultColWidth="11.42578125" defaultRowHeight="15" x14ac:dyDescent="0.25"/>
  <cols>
    <col min="1" max="1" width="25.140625" customWidth="1"/>
    <col min="2" max="2" width="19.42578125" customWidth="1"/>
    <col min="3" max="3" width="15" customWidth="1"/>
    <col min="4" max="5" width="19.42578125" customWidth="1"/>
    <col min="6" max="6" width="11.5703125" customWidth="1"/>
  </cols>
  <sheetData>
    <row r="1" spans="1:6" ht="84.75" customHeight="1" x14ac:dyDescent="0.25">
      <c r="A1" s="26" t="s">
        <v>25</v>
      </c>
      <c r="B1" s="27"/>
      <c r="C1" s="27"/>
      <c r="D1" s="27"/>
      <c r="E1" s="27"/>
      <c r="F1" s="28"/>
    </row>
    <row r="2" spans="1:6" ht="207.75" customHeight="1" x14ac:dyDescent="0.25">
      <c r="A2" s="29" t="s">
        <v>0</v>
      </c>
      <c r="B2" s="30"/>
      <c r="C2" s="30"/>
      <c r="D2" s="30"/>
      <c r="E2" s="30"/>
      <c r="F2" s="31"/>
    </row>
    <row r="3" spans="1:6" ht="25.5" customHeight="1" x14ac:dyDescent="0.25">
      <c r="A3" s="16" t="s">
        <v>1</v>
      </c>
      <c r="B3" s="16" t="s">
        <v>8</v>
      </c>
      <c r="C3" s="16" t="s">
        <v>2</v>
      </c>
      <c r="D3" s="16" t="s">
        <v>3</v>
      </c>
      <c r="E3" s="16" t="s">
        <v>4</v>
      </c>
      <c r="F3" s="1"/>
    </row>
    <row r="4" spans="1:6" ht="47.25" x14ac:dyDescent="0.25">
      <c r="A4" s="55" t="s">
        <v>26</v>
      </c>
      <c r="B4" s="56">
        <v>109.98</v>
      </c>
      <c r="C4" s="23">
        <v>350</v>
      </c>
      <c r="D4" s="21"/>
      <c r="E4" s="2">
        <f>D4*C4</f>
        <v>0</v>
      </c>
      <c r="F4" s="36" t="str">
        <f>IF(D4&gt;B4,"ERROR TARIFA","")</f>
        <v/>
      </c>
    </row>
    <row r="5" spans="1:6" ht="47.25" x14ac:dyDescent="0.25">
      <c r="A5" s="55" t="s">
        <v>21</v>
      </c>
      <c r="B5" s="56">
        <v>127.34</v>
      </c>
      <c r="C5" s="23">
        <v>240</v>
      </c>
      <c r="D5" s="21"/>
      <c r="E5" s="2">
        <f t="shared" ref="E5:E7" si="0">D5*C5</f>
        <v>0</v>
      </c>
      <c r="F5" s="36" t="str">
        <f t="shared" ref="F5:F7" si="1">IF(D5&gt;B5,"ERROR TARIFA","")</f>
        <v/>
      </c>
    </row>
    <row r="6" spans="1:6" ht="94.5" x14ac:dyDescent="0.25">
      <c r="A6" s="54" t="s">
        <v>27</v>
      </c>
      <c r="B6" s="56">
        <v>89.13</v>
      </c>
      <c r="C6" s="23">
        <v>150</v>
      </c>
      <c r="D6" s="21"/>
      <c r="E6" s="2">
        <f t="shared" si="0"/>
        <v>0</v>
      </c>
      <c r="F6" s="36" t="str">
        <f t="shared" si="1"/>
        <v/>
      </c>
    </row>
    <row r="7" spans="1:6" ht="31.5" x14ac:dyDescent="0.25">
      <c r="A7" s="54" t="s">
        <v>28</v>
      </c>
      <c r="B7" s="56">
        <v>123.87</v>
      </c>
      <c r="C7" s="23">
        <v>5</v>
      </c>
      <c r="D7" s="21"/>
      <c r="E7" s="2">
        <f t="shared" si="0"/>
        <v>0</v>
      </c>
      <c r="F7" s="36" t="str">
        <f t="shared" si="1"/>
        <v/>
      </c>
    </row>
    <row r="8" spans="1:6" ht="33" customHeight="1" x14ac:dyDescent="0.25">
      <c r="A8" s="32" t="s">
        <v>5</v>
      </c>
      <c r="B8" s="33"/>
      <c r="C8" s="33"/>
      <c r="D8" s="34"/>
      <c r="E8" s="3">
        <f>SUM(E4:E7)</f>
        <v>0</v>
      </c>
      <c r="F8" s="7" t="str">
        <f t="shared" ref="F8" si="2">IF(D8&gt;B8,"ERROR TARIFA","")</f>
        <v/>
      </c>
    </row>
    <row r="9" spans="1:6" ht="20.25" customHeight="1" x14ac:dyDescent="0.35">
      <c r="A9" s="5"/>
      <c r="C9" s="17"/>
      <c r="E9" s="18"/>
      <c r="F9" s="4"/>
    </row>
    <row r="10" spans="1:6" ht="31.5" customHeight="1" x14ac:dyDescent="0.4">
      <c r="A10" s="5"/>
      <c r="C10" s="19">
        <v>2</v>
      </c>
      <c r="F10" s="6"/>
    </row>
    <row r="11" spans="1:6" ht="59.25" customHeight="1" x14ac:dyDescent="0.25">
      <c r="A11" s="29" t="s">
        <v>6</v>
      </c>
      <c r="B11" s="30"/>
      <c r="C11" s="30"/>
      <c r="D11" s="30"/>
      <c r="E11" s="30"/>
      <c r="F11" s="7"/>
    </row>
    <row r="12" spans="1:6" ht="50.25" customHeight="1" x14ac:dyDescent="0.35">
      <c r="A12" s="8"/>
      <c r="B12" s="18"/>
      <c r="C12" s="15"/>
      <c r="D12" s="18"/>
      <c r="E12" s="18"/>
      <c r="F12" s="4"/>
    </row>
    <row r="13" spans="1:6" ht="54" customHeight="1" x14ac:dyDescent="0.35">
      <c r="A13" s="5" t="s">
        <v>7</v>
      </c>
      <c r="E13" s="18"/>
      <c r="F13" s="4"/>
    </row>
    <row r="14" spans="1:6" x14ac:dyDescent="0.25">
      <c r="A14" s="5"/>
      <c r="F14" s="6"/>
    </row>
    <row r="15" spans="1:6" ht="83.25" customHeight="1" x14ac:dyDescent="0.25">
      <c r="A15" s="20"/>
      <c r="B15" s="9"/>
      <c r="C15" s="9"/>
      <c r="D15" s="9"/>
      <c r="E15" s="9"/>
      <c r="F15" s="10"/>
    </row>
  </sheetData>
  <mergeCells count="4">
    <mergeCell ref="A1:F1"/>
    <mergeCell ref="A2:F2"/>
    <mergeCell ref="A8:D8"/>
    <mergeCell ref="A11:E11"/>
  </mergeCells>
  <conditionalFormatting sqref="C9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GRANOLLERS</vt:lpstr>
      <vt:lpstr>VILANOVA I LA GELTRÚ</vt:lpstr>
      <vt:lpstr>MATARÓ</vt:lpstr>
      <vt:lpstr>CALELLA DE MAR</vt:lpstr>
      <vt:lpstr>VIC</vt:lpstr>
      <vt:lpstr>GIRONA</vt:lpstr>
      <vt:lpstr>'CALELLA DE MAR'!Área_de_impresión</vt:lpstr>
      <vt:lpstr>GRANOLLERS!Área_de_impresión</vt:lpstr>
      <vt:lpstr>MATARÓ!Área_de_impresión</vt:lpstr>
      <vt:lpstr>VIC!Área_de_impresión</vt:lpstr>
      <vt:lpstr>'VILANOVA I LA GELTRÚ'!Área_de_impresión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2026-05-14T10:11:20Z</cp:lastPrinted>
  <dcterms:created xsi:type="dcterms:W3CDTF">2024-11-04T12:58:26Z</dcterms:created>
  <dcterms:modified xsi:type="dcterms:W3CDTF">2026-05-14T10:13:36Z</dcterms:modified>
  <cp:category/>
  <cp:contentStatus/>
</cp:coreProperties>
</file>