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B:\A_Juridica\CONTRATACION PUBLICA\ALBERT F\01Lictacions\01_Oberts\PW-S-609\"/>
    </mc:Choice>
  </mc:AlternateContent>
  <xr:revisionPtr revIDLastSave="0" documentId="14_{4FF688DF-9C9E-43BA-BF89-EB91EC4F6E96}" xr6:coauthVersionLast="47" xr6:coauthVersionMax="47" xr10:uidLastSave="{00000000-0000-0000-0000-000000000000}"/>
  <bookViews>
    <workbookView xWindow="-23148" yWindow="-108" windowWidth="23256" windowHeight="13896" xr2:uid="{5E8BAF87-9BF3-416D-8028-8150088A0396}"/>
  </bookViews>
  <sheets>
    <sheet name="LOTE 1 " sheetId="6" r:id="rId1"/>
  </sheets>
  <definedNames>
    <definedName name="_xlnm._FilterDatabase" localSheetId="0" hidden="1">'LOTE 1 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6" l="1"/>
  <c r="G5" i="6"/>
  <c r="H5" i="6" s="1"/>
  <c r="D5" i="6"/>
  <c r="D6" i="6" s="1"/>
  <c r="D7" i="6" s="1"/>
  <c r="D8" i="6" l="1"/>
  <c r="G6" i="6"/>
  <c r="G7" i="6" s="1"/>
  <c r="G8" i="6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<sst xmlns="http://schemas.openxmlformats.org/spreadsheetml/2006/main" count="16" uniqueCount="16">
  <si>
    <t>Descripción de los servicios/suministros/trabajos</t>
  </si>
  <si>
    <t>Tarifa máxima (precio máximo por unidad/servicio/trabajo)</t>
  </si>
  <si>
    <t>Número de unidades/servicios/trabajos estimados</t>
  </si>
  <si>
    <t xml:space="preserve">Presupuesto máximo de la licitación (Número de unidades x tarifa màxima unitaria)  </t>
  </si>
  <si>
    <r>
      <t xml:space="preserve">Precio unitario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</si>
  <si>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Control de errores en los valores  ofertados</t>
  </si>
  <si>
    <t>Precio Ofertado por el licitador</t>
  </si>
  <si>
    <t>Control de errores en el importe  ofertado</t>
  </si>
  <si>
    <t>Base imponible oferta (IVA no incluido)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</si>
  <si>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</si>
  <si>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</si>
  <si>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</si>
  <si>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t>ANEXO I - PROPOSICIÓN ECONÓMICA - Lote Nº1 Contratación de una póliza de Ciberseguridad para la cobertura de riesgos relacionados con ataques informáticos, secuestro de información, intrusión y divulgación de datos.</t>
  </si>
  <si>
    <r>
      <t xml:space="preserve"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</t>
    </r>
    <r>
      <rPr>
        <sz val="12"/>
        <rFont val="HelveticaNowText Regular"/>
        <family val="2"/>
      </rPr>
      <t xml:space="preserve">SERVICIO: </t>
    </r>
    <r>
      <rPr>
        <sz val="12"/>
        <color theme="1"/>
        <rFont val="HelveticaNowText Regular"/>
        <family val="2"/>
      </rPr>
      <t>.Contratación de una póliza de Ciberseguridad para la cobertura de riesgos relacionados con ataques informáticos, secuestro de información, intrusión y divulgación de datos,  presenta la siguiente proposición económica, que incluye documentación susceptible de criterios de cuantificación automática</t>
    </r>
  </si>
  <si>
    <t>Póliza de seguros de Ciberseguridad</t>
  </si>
  <si>
    <t>IVA (Exento)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</si>
</sst>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56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4" fillId="0" borderId="0" xfId="0" applyFont="1"/>
    <xf numFmtId="0" fontId="0" fillId="0" borderId="7" xfId="0" applyBorder="1" applyProtection="1">
      <protection locked="0"/>
    </xf>
    <xf numFmtId="0" fontId="12" fillId="7" borderId="3" xfId="2" applyFont="1" applyFill="1" applyBorder="1" applyAlignment="1">
      <alignment horizontal="center" vertical="center" wrapText="1"/>
    </xf>
    <xf numFmtId="0" fontId="12" fillId="7" borderId="3" xfId="2" applyFont="1" applyFill="1" applyBorder="1" applyAlignment="1" applyProtection="1">
      <alignment horizontal="center" vertical="center" wrapText="1"/>
    </xf>
    <xf numFmtId="164" fontId="15" fillId="5" borderId="3" xfId="2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5" fillId="0" borderId="7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2" fillId="7" borderId="2" xfId="0" applyFont="1" applyFill="1" applyBorder="1" applyAlignment="1">
      <alignment horizontal="center" vertical="center" wrapText="1"/>
    </xf>
    <xf numFmtId="0" fontId="12" fillId="7" borderId="2" xfId="2" applyFont="1" applyFill="1" applyBorder="1" applyAlignment="1" applyProtection="1">
      <alignment horizontal="center" vertical="center" wrapText="1"/>
    </xf>
    <xf numFmtId="0" fontId="4" fillId="0" borderId="19" xfId="0" applyFont="1" applyBorder="1" applyAlignment="1">
      <alignment vertical="top" wrapText="1"/>
    </xf>
    <xf numFmtId="164" fontId="17" fillId="5" borderId="2" xfId="0" applyNumberFormat="1" applyFont="1" applyFill="1" applyBorder="1" applyAlignment="1">
      <alignment horizontal="center" vertical="center" wrapText="1"/>
    </xf>
    <xf numFmtId="8" fontId="15" fillId="8" borderId="2" xfId="0" applyNumberFormat="1" applyFont="1" applyFill="1" applyBorder="1" applyAlignment="1">
      <alignment horizontal="center" vertical="center" wrapText="1"/>
    </xf>
    <xf numFmtId="8" fontId="15" fillId="8" borderId="3" xfId="0" applyNumberFormat="1" applyFont="1" applyFill="1" applyBorder="1" applyAlignment="1">
      <alignment horizontal="center" vertical="center" wrapText="1"/>
    </xf>
    <xf numFmtId="8" fontId="19" fillId="8" borderId="2" xfId="0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164" fontId="10" fillId="3" borderId="2" xfId="1" applyNumberFormat="1" applyFont="1" applyFill="1" applyBorder="1" applyAlignment="1" applyProtection="1">
      <alignment horizontal="center" vertical="center"/>
    </xf>
    <xf numFmtId="1" fontId="10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9" fillId="6" borderId="2" xfId="0" applyNumberFormat="1" applyFont="1" applyFill="1" applyBorder="1" applyAlignment="1" applyProtection="1">
      <alignment horizontal="center" vertical="center"/>
      <protection locked="0"/>
    </xf>
    <xf numFmtId="9" fontId="19" fillId="5" borderId="2" xfId="0" applyNumberFormat="1" applyFont="1" applyFill="1" applyBorder="1" applyAlignment="1">
      <alignment horizontal="center" vertical="center"/>
    </xf>
    <xf numFmtId="44" fontId="19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64" fontId="15" fillId="5" borderId="18" xfId="2" applyNumberFormat="1" applyFont="1" applyFill="1" applyBorder="1" applyAlignment="1" applyProtection="1">
      <alignment vertical="center"/>
    </xf>
    <xf numFmtId="164" fontId="19" fillId="5" borderId="18" xfId="0" applyNumberFormat="1" applyFont="1" applyFill="1" applyBorder="1" applyAlignment="1">
      <alignment vertical="center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right" vertical="center"/>
    </xf>
    <xf numFmtId="0" fontId="12" fillId="7" borderId="12" xfId="2" applyFont="1" applyFill="1" applyBorder="1" applyAlignment="1" applyProtection="1">
      <alignment horizontal="right" vertical="center"/>
    </xf>
    <xf numFmtId="0" fontId="12" fillId="7" borderId="13" xfId="2" applyFont="1" applyFill="1" applyBorder="1" applyAlignment="1" applyProtection="1">
      <alignment horizontal="right" vertical="center"/>
    </xf>
    <xf numFmtId="0" fontId="18" fillId="7" borderId="12" xfId="0" applyFont="1" applyFill="1" applyBorder="1" applyAlignment="1">
      <alignment horizontal="right" vertical="center"/>
    </xf>
    <xf numFmtId="0" fontId="18" fillId="7" borderId="13" xfId="0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Salida" xfId="2" builtinId="21"/>
  </cellStyles>
  <dxfs count="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sheetPr>
    <tabColor theme="9" tint="0.39997558519241921"/>
    <pageSetUpPr fitToPage="1"/>
  </sheetPr>
  <dimension ref="A1:O38"/>
  <sheetViews>
    <sheetView showGridLines="0" tabSelected="1" view="pageLayout" zoomScale="75" zoomScaleNormal="86" zoomScalePageLayoutView="75" workbookViewId="0">
      <selection activeCell="F7" sqref="F7"/>
    </sheetView>
  </sheetViews>
  <sheetFormatPr baseColWidth="10" defaultColWidth="10.85546875" defaultRowHeight="15" x14ac:dyDescent="0.25"/>
  <cols>
    <col min="1" max="1" width="45.5703125" customWidth="1"/>
    <col min="2" max="2" width="35.28515625" bestFit="1" customWidth="1"/>
    <col min="3" max="3" width="20.5703125" customWidth="1"/>
    <col min="4" max="4" width="41.5703125" customWidth="1"/>
    <col min="5" max="5" width="15.7109375" style="11" customWidth="1"/>
    <col min="6" max="6" width="31.85546875" customWidth="1"/>
    <col min="7" max="7" width="22.140625" customWidth="1"/>
    <col min="8" max="8" width="36" customWidth="1"/>
    <col min="10" max="10" width="37.28515625" customWidth="1"/>
  </cols>
  <sheetData>
    <row r="1" spans="1:9" s="9" customFormat="1" ht="119.65" customHeight="1" thickTop="1" thickBot="1" x14ac:dyDescent="0.3">
      <c r="A1" s="16" t="e" vm="1">
        <v>#VALUE!</v>
      </c>
      <c r="B1" s="47" t="s">
        <v>12</v>
      </c>
      <c r="C1" s="47"/>
      <c r="D1" s="47"/>
      <c r="E1" s="47"/>
      <c r="F1" s="47"/>
      <c r="G1" s="47"/>
      <c r="H1" s="47"/>
      <c r="I1" s="30"/>
    </row>
    <row r="2" spans="1:9" ht="147" customHeight="1" thickTop="1" thickBot="1" x14ac:dyDescent="0.3">
      <c r="A2" s="48" t="s">
        <v>13</v>
      </c>
      <c r="B2" s="49"/>
      <c r="C2" s="49"/>
      <c r="D2" s="49"/>
      <c r="E2" s="49"/>
      <c r="F2" s="49"/>
      <c r="G2" s="49"/>
      <c r="H2" s="50"/>
    </row>
    <row r="3" spans="1:9" ht="15.75" thickTop="1" x14ac:dyDescent="0.25"/>
    <row r="4" spans="1:9" ht="75" customHeight="1" x14ac:dyDescent="0.25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8" t="s">
        <v>5</v>
      </c>
      <c r="G4" s="29" t="s">
        <v>6</v>
      </c>
      <c r="H4" s="28" t="s">
        <v>7</v>
      </c>
      <c r="I4" s="4"/>
    </row>
    <row r="5" spans="1:9" ht="47.25" x14ac:dyDescent="0.25">
      <c r="A5" s="35" t="s">
        <v>14</v>
      </c>
      <c r="B5" s="36">
        <v>15132</v>
      </c>
      <c r="C5" s="37">
        <v>1</v>
      </c>
      <c r="D5" s="38">
        <f t="shared" ref="D5" si="0">B5*C5</f>
        <v>15132</v>
      </c>
      <c r="E5" s="39"/>
      <c r="F5" s="31" t="str">
        <f>IF(E5="","DEBE RELLENAR EL CAMPO PRECIO UNITARIO OFERTADO",IF(E5&gt;B5,"ERROR","VALOR CORRECTO"))</f>
        <v>DEBE RELLENAR EL CAMPO PRECIO UNITARIO OFERTADO</v>
      </c>
      <c r="G5" s="32">
        <f>E5*C5</f>
        <v>0</v>
      </c>
      <c r="H5" s="31" t="str">
        <f>IF(E5="","DEBE RELLENAR EL CAMPO PRECIO UNITARIO OFERTADO",IF(G5&gt;D5,"ERROR","VALOR CORRECTO"))</f>
        <v>DEBE RELLENAR EL CAMPO PRECIO UNITARIO OFERTADO</v>
      </c>
      <c r="I5" s="7"/>
    </row>
    <row r="6" spans="1:9" ht="33.950000000000003" customHeight="1" x14ac:dyDescent="0.25">
      <c r="A6" s="52" t="s">
        <v>8</v>
      </c>
      <c r="B6" s="53"/>
      <c r="C6" s="53"/>
      <c r="D6" s="43">
        <f>SUM(D5:D5)</f>
        <v>15132</v>
      </c>
      <c r="E6" s="15"/>
      <c r="F6" s="31"/>
      <c r="G6" s="33">
        <f>SUM(G5:G5)</f>
        <v>0</v>
      </c>
      <c r="H6" s="31"/>
      <c r="I6" s="7"/>
    </row>
    <row r="7" spans="1:9" ht="33.950000000000003" customHeight="1" x14ac:dyDescent="0.25">
      <c r="A7" s="51" t="s">
        <v>15</v>
      </c>
      <c r="B7" s="51"/>
      <c r="C7" s="40">
        <v>0</v>
      </c>
      <c r="D7" s="41">
        <f>D6*C7</f>
        <v>0</v>
      </c>
      <c r="E7" s="42"/>
      <c r="F7" s="31"/>
      <c r="G7" s="34">
        <f>G6*C7</f>
        <v>0</v>
      </c>
      <c r="H7" s="31"/>
      <c r="I7" s="7"/>
    </row>
    <row r="8" spans="1:9" ht="33.950000000000003" customHeight="1" x14ac:dyDescent="0.25">
      <c r="A8" s="54" t="s">
        <v>9</v>
      </c>
      <c r="B8" s="55"/>
      <c r="C8" s="55"/>
      <c r="D8" s="44">
        <f>D6+D7</f>
        <v>15132</v>
      </c>
      <c r="E8" s="42"/>
      <c r="F8" s="31"/>
      <c r="G8" s="34">
        <f>G6+G7</f>
        <v>0</v>
      </c>
      <c r="H8" s="31"/>
      <c r="I8" s="7"/>
    </row>
    <row r="9" spans="1:9" ht="33.950000000000003" customHeight="1" x14ac:dyDescent="0.25">
      <c r="I9" s="7"/>
    </row>
    <row r="10" spans="1:9" ht="33.950000000000003" customHeight="1" thickBot="1" x14ac:dyDescent="0.3">
      <c r="I10" s="7"/>
    </row>
    <row r="11" spans="1:9" ht="33.950000000000003" customHeight="1" x14ac:dyDescent="0.25">
      <c r="A11" s="25"/>
      <c r="B11" s="26"/>
      <c r="C11" s="26"/>
      <c r="D11" s="26"/>
      <c r="E11" s="26"/>
      <c r="F11" s="26"/>
      <c r="G11" s="26"/>
      <c r="H11" s="27"/>
      <c r="I11" s="7"/>
    </row>
    <row r="12" spans="1:9" ht="33.950000000000003" customHeight="1" x14ac:dyDescent="0.25">
      <c r="A12" s="45" t="s">
        <v>10</v>
      </c>
      <c r="B12" s="46"/>
      <c r="C12" s="46"/>
      <c r="D12" s="46"/>
      <c r="E12" s="46"/>
      <c r="F12" s="46"/>
      <c r="G12" s="46"/>
      <c r="H12" s="21"/>
      <c r="I12" s="7"/>
    </row>
    <row r="13" spans="1:9" ht="33.950000000000003" customHeight="1" x14ac:dyDescent="0.35">
      <c r="A13" s="17"/>
      <c r="B13" s="18"/>
      <c r="C13" s="18"/>
      <c r="D13" s="18"/>
      <c r="E13" s="18"/>
      <c r="F13" s="18"/>
      <c r="G13" s="18"/>
      <c r="H13" s="21"/>
      <c r="I13" s="7"/>
    </row>
    <row r="14" spans="1:9" ht="33.950000000000003" customHeight="1" x14ac:dyDescent="0.35">
      <c r="A14" s="12" t="s">
        <v>11</v>
      </c>
      <c r="B14" s="19"/>
      <c r="C14" s="19"/>
      <c r="D14" s="19"/>
      <c r="E14" s="19"/>
      <c r="F14" s="18"/>
      <c r="G14" s="18"/>
      <c r="H14" s="21"/>
      <c r="I14" s="7"/>
    </row>
    <row r="15" spans="1:9" ht="33.950000000000003" customHeight="1" x14ac:dyDescent="0.25">
      <c r="A15" s="20"/>
      <c r="E15"/>
      <c r="H15" s="21"/>
      <c r="I15" s="7"/>
    </row>
    <row r="16" spans="1:9" ht="33.950000000000003" customHeight="1" x14ac:dyDescent="0.25">
      <c r="A16" s="20"/>
      <c r="E16"/>
      <c r="H16" s="21"/>
      <c r="I16" s="7"/>
    </row>
    <row r="17" spans="1:13" ht="33.950000000000003" customHeight="1" thickBot="1" x14ac:dyDescent="0.3">
      <c r="A17" s="22"/>
      <c r="B17" s="23"/>
      <c r="C17" s="23"/>
      <c r="D17" s="23"/>
      <c r="E17" s="23"/>
      <c r="F17" s="23"/>
      <c r="G17" s="23"/>
      <c r="H17" s="24"/>
    </row>
    <row r="18" spans="1:13" ht="33.950000000000003" customHeight="1" x14ac:dyDescent="0.25"/>
    <row r="19" spans="1:13" ht="33.950000000000003" customHeight="1" x14ac:dyDescent="0.25"/>
    <row r="22" spans="1:13" x14ac:dyDescent="0.25">
      <c r="J22" s="1"/>
      <c r="K22" s="2"/>
      <c r="L22" s="3"/>
      <c r="M22" s="4"/>
    </row>
    <row r="23" spans="1:13" ht="16.899999999999999" customHeight="1" x14ac:dyDescent="0.25">
      <c r="J23" s="6"/>
      <c r="K23" s="5"/>
      <c r="L23" s="5"/>
      <c r="M23" s="7"/>
    </row>
    <row r="24" spans="1:13" x14ac:dyDescent="0.25">
      <c r="J24" s="6"/>
      <c r="K24" s="5"/>
      <c r="L24" s="5"/>
      <c r="M24" s="7"/>
    </row>
    <row r="25" spans="1:13" x14ac:dyDescent="0.25">
      <c r="J25" s="6"/>
      <c r="K25" s="5"/>
      <c r="L25" s="5"/>
      <c r="M25" s="7"/>
    </row>
    <row r="26" spans="1:13" x14ac:dyDescent="0.25">
      <c r="J26" s="6"/>
      <c r="K26" s="5"/>
      <c r="L26" s="5"/>
      <c r="M26" s="7"/>
    </row>
    <row r="27" spans="1:13" x14ac:dyDescent="0.25">
      <c r="J27" s="6"/>
      <c r="K27" s="5"/>
      <c r="L27" s="5"/>
      <c r="M27" s="7"/>
    </row>
    <row r="28" spans="1:13" x14ac:dyDescent="0.25">
      <c r="J28" s="6"/>
      <c r="K28" s="5"/>
      <c r="L28" s="5"/>
      <c r="M28" s="7"/>
    </row>
    <row r="29" spans="1:13" x14ac:dyDescent="0.25">
      <c r="J29" s="6"/>
      <c r="K29" s="5"/>
      <c r="L29" s="5"/>
      <c r="M29" s="7"/>
    </row>
    <row r="30" spans="1:13" x14ac:dyDescent="0.25">
      <c r="J30" s="6"/>
      <c r="K30" s="5"/>
      <c r="L30" s="5"/>
      <c r="M30" s="7"/>
    </row>
    <row r="31" spans="1:13" x14ac:dyDescent="0.25">
      <c r="J31" s="6"/>
      <c r="K31" s="5"/>
      <c r="L31" s="5"/>
      <c r="M31" s="7"/>
    </row>
    <row r="32" spans="1:13" x14ac:dyDescent="0.25">
      <c r="J32" s="6"/>
      <c r="K32" s="5"/>
      <c r="L32" s="5"/>
      <c r="M32" s="7"/>
    </row>
    <row r="33" spans="10:15" x14ac:dyDescent="0.25">
      <c r="J33" s="6"/>
      <c r="K33" s="5"/>
      <c r="L33" s="5"/>
      <c r="M33" s="7"/>
    </row>
    <row r="34" spans="10:15" x14ac:dyDescent="0.25">
      <c r="J34" s="6"/>
      <c r="K34" s="5"/>
      <c r="L34" s="5"/>
      <c r="M34" s="7"/>
    </row>
    <row r="35" spans="10:15" x14ac:dyDescent="0.25">
      <c r="J35" s="6"/>
      <c r="K35" s="5"/>
      <c r="L35" s="5"/>
      <c r="M35" s="7"/>
    </row>
    <row r="36" spans="10:15" x14ac:dyDescent="0.25">
      <c r="J36" s="6"/>
      <c r="K36" s="5"/>
      <c r="L36" s="5"/>
      <c r="M36" s="7"/>
    </row>
    <row r="37" spans="10:15" x14ac:dyDescent="0.25">
      <c r="J37" s="8"/>
      <c r="L37" s="5"/>
      <c r="M37" s="7"/>
    </row>
    <row r="38" spans="10:15" x14ac:dyDescent="0.25">
      <c r="J38" s="10"/>
      <c r="K38" s="1"/>
      <c r="L38" s="1"/>
      <c r="M38" s="10"/>
      <c r="N38" s="1"/>
      <c r="O38" s="1"/>
    </row>
  </sheetData>
  <sheetProtection algorithmName="SHA-512" hashValue="Z1tIgs53svSjEm59ltev2ztQmdjtZzQt+Mg/klhG4TUOdtOv9nKikmOdVRThLCTKs1RINOZ/lNfTsqimE1Typg==" saltValue="lCjePIG0qVbwzGJrve+XCA==" spinCount="100000" sheet="1" formatCells="0" formatColumns="0" formatRows="0"/>
  <protectedRanges>
    <protectedRange sqref="A2 A11:G17" name="Interval2_1"/>
    <protectedRange sqref="H5:H8 F6:F8 E5:F5" name="Interval1_1"/>
    <protectedRange sqref="A2" name="Interval3_1"/>
  </protectedRanges>
  <mergeCells count="6">
    <mergeCell ref="A12:G12"/>
    <mergeCell ref="B1:H1"/>
    <mergeCell ref="A2:H2"/>
    <mergeCell ref="A7:B7"/>
    <mergeCell ref="A6:C6"/>
    <mergeCell ref="A8:C8"/>
  </mergeCells>
  <conditionalFormatting sqref="F5:F8">
    <cfRule type="containsText" dxfId="4" priority="4" operator="containsText" text="VALOR CORRECTO">
      <formula>NOT(ISERROR(SEARCH("VALOR CORRECTO",F5)))</formula>
    </cfRule>
    <cfRule type="containsText" dxfId="3" priority="5" operator="containsText" text="VALOR INCORRECTO">
      <formula>NOT(ISERROR(SEARCH("VALOR INCORRECTO",F5)))</formula>
    </cfRule>
  </conditionalFormatting>
  <conditionalFormatting sqref="H5:H8">
    <cfRule type="containsText" dxfId="2" priority="1" operator="containsText" text="ERROR">
      <formula>NOT(ISERROR(SEARCH("ERROR",H5)))</formula>
    </cfRule>
    <cfRule type="containsText" dxfId="1" priority="2" operator="containsText" text="VALOR CORRECTO">
      <formula>NOT(ISERROR(SEARCH("VALOR CORRECTO",H5)))</formula>
    </cfRule>
    <cfRule type="containsText" dxfId="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0" orientation="landscape" r:id="rId1"/>
  <headerFooter>
    <oddFooter>&amp;L&amp;"HelveticaNowText Regular,Normal"&amp;9CTF104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Fernandez Puigdollers, Albert</cp:lastModifiedBy>
  <cp:revision/>
  <dcterms:created xsi:type="dcterms:W3CDTF">2025-08-13T11:55:17Z</dcterms:created>
  <dcterms:modified xsi:type="dcterms:W3CDTF">2026-04-09T15:11:12Z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