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\\srvbcn\usuaris\A_Sanitaria\2 PROVEEDORES\LOTES\2026\LOTES AMBULATORIO 1ER TRIMESTRE\TODA ESPAÑA (no cat)\"/>
    </mc:Choice>
  </mc:AlternateContent>
  <xr:revisionPtr revIDLastSave="0" documentId="13_ncr:1_{303308A1-B693-43E4-880B-DB2E50AEA0EE}" xr6:coauthVersionLast="47" xr6:coauthVersionMax="47" xr10:uidLastSave="{00000000-0000-0000-0000-000000000000}"/>
  <bookViews>
    <workbookView xWindow="-120" yWindow="-120" windowWidth="29040" windowHeight="15720" xr2:uid="{93A28511-9B3A-436E-A7BD-B52C1F371877}"/>
  </bookViews>
  <sheets>
    <sheet name="Lote 1" sheetId="2" r:id="rId1"/>
    <sheet name="Lote 2" sheetId="3" r:id="rId2"/>
    <sheet name="Lote 3" sheetId="4" r:id="rId3"/>
    <sheet name="Lote 4" sheetId="6" r:id="rId4"/>
    <sheet name="Lote 5" sheetId="7" r:id="rId5"/>
    <sheet name="Lote 6" sheetId="8" r:id="rId6"/>
    <sheet name="Lote 7" sheetId="12" r:id="rId7"/>
    <sheet name="Lote 8" sheetId="13" r:id="rId8"/>
    <sheet name="Lote 9" sheetId="14" r:id="rId9"/>
    <sheet name="Lote 10" sheetId="15" r:id="rId10"/>
    <sheet name="Lote 11" sheetId="16" r:id="rId11"/>
    <sheet name="Lote 12" sheetId="17" r:id="rId12"/>
    <sheet name="Lote 13" sheetId="18" r:id="rId1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3" i="13" l="1"/>
  <c r="F13" i="13"/>
  <c r="E14" i="13"/>
  <c r="F14" i="13"/>
  <c r="E8" i="7"/>
  <c r="F8" i="7"/>
  <c r="F6" i="3"/>
  <c r="F7" i="3"/>
  <c r="F8" i="3"/>
  <c r="F9" i="3"/>
  <c r="F10" i="3"/>
  <c r="F11" i="3"/>
  <c r="F12" i="3"/>
  <c r="F13" i="3"/>
  <c r="F14" i="3"/>
  <c r="E7" i="3"/>
  <c r="E8" i="3"/>
  <c r="E9" i="3"/>
  <c r="E10" i="3"/>
  <c r="E11" i="3"/>
  <c r="E12" i="3"/>
  <c r="F9" i="18"/>
  <c r="E9" i="18"/>
  <c r="F8" i="18"/>
  <c r="E8" i="18"/>
  <c r="F7" i="18"/>
  <c r="E7" i="18"/>
  <c r="F6" i="18"/>
  <c r="E6" i="18"/>
  <c r="F5" i="18"/>
  <c r="E5" i="18"/>
  <c r="F10" i="17"/>
  <c r="E10" i="17"/>
  <c r="F9" i="17"/>
  <c r="E9" i="17"/>
  <c r="F8" i="17"/>
  <c r="E8" i="17"/>
  <c r="F7" i="17"/>
  <c r="E7" i="17"/>
  <c r="F6" i="17"/>
  <c r="E6" i="17"/>
  <c r="F5" i="17"/>
  <c r="E5" i="17"/>
  <c r="F11" i="16"/>
  <c r="E11" i="16"/>
  <c r="F10" i="16"/>
  <c r="E10" i="16"/>
  <c r="F9" i="16"/>
  <c r="E9" i="16"/>
  <c r="F8" i="16"/>
  <c r="E8" i="16"/>
  <c r="F7" i="16"/>
  <c r="E7" i="16"/>
  <c r="F6" i="16"/>
  <c r="E6" i="16"/>
  <c r="F5" i="16"/>
  <c r="E5" i="16"/>
  <c r="F15" i="15"/>
  <c r="E15" i="15"/>
  <c r="F14" i="15"/>
  <c r="E14" i="15"/>
  <c r="F13" i="15"/>
  <c r="E13" i="15"/>
  <c r="F12" i="15"/>
  <c r="E12" i="15"/>
  <c r="F11" i="15"/>
  <c r="E11" i="15"/>
  <c r="F10" i="15"/>
  <c r="E10" i="15"/>
  <c r="F9" i="15"/>
  <c r="E9" i="15"/>
  <c r="F8" i="15"/>
  <c r="E8" i="15"/>
  <c r="F7" i="15"/>
  <c r="E7" i="15"/>
  <c r="F6" i="15"/>
  <c r="E6" i="15"/>
  <c r="F5" i="15"/>
  <c r="E5" i="15"/>
  <c r="F7" i="14"/>
  <c r="E7" i="14"/>
  <c r="F6" i="14"/>
  <c r="E6" i="14"/>
  <c r="F5" i="14"/>
  <c r="E5" i="14"/>
  <c r="E9" i="14" s="1"/>
  <c r="E6" i="13"/>
  <c r="F6" i="13"/>
  <c r="E7" i="13"/>
  <c r="F7" i="13"/>
  <c r="E8" i="13"/>
  <c r="F8" i="13"/>
  <c r="E9" i="13"/>
  <c r="F9" i="13"/>
  <c r="E10" i="13"/>
  <c r="F10" i="13"/>
  <c r="E11" i="13"/>
  <c r="F11" i="13"/>
  <c r="E12" i="13"/>
  <c r="F12" i="13"/>
  <c r="E15" i="13"/>
  <c r="F15" i="13"/>
  <c r="E16" i="13"/>
  <c r="F16" i="13"/>
  <c r="F5" i="13"/>
  <c r="E5" i="13"/>
  <c r="E8" i="12"/>
  <c r="F8" i="12"/>
  <c r="E9" i="12"/>
  <c r="F9" i="12"/>
  <c r="E10" i="12"/>
  <c r="F10" i="12"/>
  <c r="F7" i="12"/>
  <c r="E7" i="12"/>
  <c r="F6" i="12"/>
  <c r="E6" i="12"/>
  <c r="F5" i="12"/>
  <c r="E5" i="12"/>
  <c r="E8" i="6"/>
  <c r="F8" i="6"/>
  <c r="E9" i="6"/>
  <c r="F9" i="6"/>
  <c r="E10" i="6"/>
  <c r="F10" i="6"/>
  <c r="E11" i="6"/>
  <c r="F11" i="6"/>
  <c r="E12" i="6"/>
  <c r="F12" i="6"/>
  <c r="E5" i="6"/>
  <c r="F5" i="6"/>
  <c r="E6" i="6"/>
  <c r="F6" i="6"/>
  <c r="F15" i="3"/>
  <c r="F16" i="3"/>
  <c r="E6" i="3"/>
  <c r="E13" i="3"/>
  <c r="E14" i="3"/>
  <c r="E15" i="3"/>
  <c r="E5" i="2"/>
  <c r="F5" i="2"/>
  <c r="E6" i="2"/>
  <c r="F6" i="2"/>
  <c r="E7" i="2"/>
  <c r="F7" i="2"/>
  <c r="E8" i="2"/>
  <c r="F8" i="2"/>
  <c r="E9" i="2"/>
  <c r="F9" i="2"/>
  <c r="E10" i="2"/>
  <c r="F10" i="2"/>
  <c r="F4" i="2"/>
  <c r="E4" i="2"/>
  <c r="F10" i="8"/>
  <c r="E10" i="8"/>
  <c r="F9" i="8"/>
  <c r="E9" i="8"/>
  <c r="F8" i="8"/>
  <c r="E8" i="8"/>
  <c r="F7" i="8"/>
  <c r="E7" i="8"/>
  <c r="F6" i="8"/>
  <c r="E6" i="8"/>
  <c r="F5" i="8"/>
  <c r="E5" i="8"/>
  <c r="F9" i="7"/>
  <c r="E9" i="7"/>
  <c r="F7" i="7"/>
  <c r="E7" i="7"/>
  <c r="F6" i="7"/>
  <c r="E6" i="7"/>
  <c r="F5" i="7"/>
  <c r="E5" i="7"/>
  <c r="F7" i="6"/>
  <c r="E7" i="6"/>
  <c r="E5" i="3"/>
  <c r="F6" i="4"/>
  <c r="F7" i="4"/>
  <c r="F8" i="4"/>
  <c r="E6" i="4"/>
  <c r="E7" i="4"/>
  <c r="E8" i="4"/>
  <c r="F5" i="4"/>
  <c r="E5" i="4"/>
  <c r="F5" i="3"/>
  <c r="E11" i="18" l="1"/>
  <c r="E12" i="17"/>
  <c r="E13" i="16"/>
  <c r="E17" i="15"/>
  <c r="E14" i="6"/>
  <c r="E17" i="3"/>
  <c r="E12" i="2"/>
  <c r="E18" i="13"/>
  <c r="E12" i="12"/>
  <c r="E12" i="8"/>
  <c r="E11" i="7"/>
  <c r="E10" i="4"/>
</calcChain>
</file>

<file path=xl/sharedStrings.xml><?xml version="1.0" encoding="utf-8"?>
<sst xmlns="http://schemas.openxmlformats.org/spreadsheetml/2006/main" count="221" uniqueCount="37">
  <si>
    <t>DESCRIPCIÓN</t>
  </si>
  <si>
    <t>PRECIO OFERTADO</t>
  </si>
  <si>
    <t>TOTAL</t>
  </si>
  <si>
    <t>TOTAL ANUAL</t>
  </si>
  <si>
    <t>Y para que conste y surta los efectos oportunos, se expide y firma la presente  declaración, en ……………....…………… a ………de ……............................ de …………………</t>
  </si>
  <si>
    <t>(Firma y sello del licitador)</t>
  </si>
  <si>
    <t>1ᵃ VISITA ESPECIALISTA</t>
  </si>
  <si>
    <t xml:space="preserve">VISITA SUCESIVA ESPECIALISTA </t>
  </si>
  <si>
    <t>FISIOTERAPIA por sesión</t>
  </si>
  <si>
    <t>D/Dª…………………………………………………………………………………………………………..……….................con D.N.I. nº  ………….....…………………......, actuando en su propio nombre y derecho, o en representación de la empresa …………………………………………………………, con domicilio profesional en c/………………………..………….……………........ nº ……. y N.I.F……………………….…………….en su calidad de ……………… ……………………………………………… ……......................................................
PRIMERO. – Que al objeto de cumplimentar las condiciones de los pliegos para la licitación del Expediente de Contratación nº …………………………......…………….. y referente al servicio/suministro de ……………………….......... ………………………………………… presenta la siguiente proposición económica, que incluye documentación susceptible de criterios de cuantificación automática</t>
  </si>
  <si>
    <t>ENFERMERIA (incluye curas, escayolas, inyectables, otros actos)</t>
  </si>
  <si>
    <t>URGENCIA Incluye: Honorarios médicos, radiología y analítica convencional; Curas de Urgencias, Yesos, Medicación Administrada; Otras situaciones de urgencias.  Excluye: Fármacos Recetados suministrados por Farmacia, que serán abonados por parte de la Mutua responsable del expediente a la Farmacia o al paciente, TAC, ECO o RNM.</t>
  </si>
  <si>
    <t>VISITA SUCESIVA (Incluye la medicación entregada al paciente y Consulta de enfermería)</t>
  </si>
  <si>
    <t>Precio Ud.</t>
  </si>
  <si>
    <t>Ud.</t>
  </si>
  <si>
    <r>
      <t xml:space="preserve">RADIOGRAFÍAS </t>
    </r>
    <r>
      <rPr>
        <b/>
        <sz val="14"/>
        <color rgb="FF000000"/>
        <rFont val="Arial"/>
        <family val="2"/>
      </rPr>
      <t>*</t>
    </r>
  </si>
  <si>
    <t>RESONANCIA MAGNÉTICA (CERRADA). UNA REGIÓN ANATÓMICA</t>
  </si>
  <si>
    <t>RESONANCIA MAGNÉTICA (ABIERTA). DOS O MÁS REGIONES ANATÓMICAS CONTIGUAS</t>
  </si>
  <si>
    <t>RESONANCIA MAGNÉTICA NUCLEAR (ABIERTA) CON CONTRASTE</t>
  </si>
  <si>
    <t>ECOGRAFÍA ABDOMINAL, ARTICULAR (INCLUYENDO CADERA), MUSCULAR O TENDINOSA</t>
  </si>
  <si>
    <t>TAC SIMPLE 1 REGIÓN SIN CONTRASTE (OSTEOARTICULAR, COLUMNA VERTEBRAL, CEREBRO, ABDOMEN, SINUS PARANASALES)</t>
  </si>
  <si>
    <t>TAC DOBLE</t>
  </si>
  <si>
    <t>TAC SIMPLE CON CONTRASTE</t>
  </si>
  <si>
    <t>TAC TRIPLE</t>
  </si>
  <si>
    <t>ANEXO I - PROPOSICIÓN ECONÓMICA  LOTE 13.-
SERVICIO DE URGENCIAS, ASISTENCIA AMBULATORIA Y PRUEBAS DIAGNÓSTICAS EN EL MUNICIPIO DE PUERTO LUMBRERAS, PROVINCIA DE MURCIA, COMUNIDAD AUTÓNOMA DE LA REGIÓN DE MURCIA.</t>
  </si>
  <si>
    <t>ANEXO I - PROPOSICIÓN ECONÓMICA  LOTE 12.-
SERVICIO DE URGENCIAS, ASISTENCIA AMBULATORIA Y FISIOTERAPIA EN EL MUNICIPIO DE CIEZA, PROVINCIA DE MURCIA, COMUNIDAD AUTÓNOMA DE LA REGIÓN DE MURCIA.</t>
  </si>
  <si>
    <t>ANEXO I - PROPOSICIÓN ECONÓMICA  LOTE 11.-
SERVICIO DE URGENCIAS, ASISTENCIA AMBULATORIA, PRUEBAS DIAGNÓSTICAS Y FISIOTERAPIA EN EL MUNICIPIO DE ÁGUILAS, PROVINCIA DE MURCIA, COMUNIDAD AUTÓNOMA DE LA REGIÓN DE MURCIA.</t>
  </si>
  <si>
    <t>ANEXO I - PROPOSICIÓN ECONÓMICA  LOTE 10.-
SERVICIO DE URGENCIAS, ASISTENCIA AMBULATORIA, PRUEBAS DIAGNÓSTICAS Y FISIOTERAPIA EN EL MUNICIPIO DE LEGANÉS, PROVINCIA DE MADRID, COMUNIDAD AUTÓNOMA DE MADRID.</t>
  </si>
  <si>
    <t>ANEXO I - PROPOSICIÓN ECONÓMICA  LOTE 9.-
SERVICIO DE URGENCIAS Y ASISTENCIA AMBULATORIA EN EL MUNICIPIO DE FORMENTERA, PROVINCIA DE BALEARES, COMUNIDAD AUTÓNOMA DE LAS ISLAS BALEARES.</t>
  </si>
  <si>
    <t>ANEXO I - PROPOSICIÓN ECONÓMICA  LOTE 8.-
SERVICIO DE URGENCIAS, ASISTENCIA AMBULATORIA, PRUEBAS DIAGNÓSTICAS Y FISIOTERAPIA EN EL MUNICIPIO DE MURO, PROVINCIA DE BALEARES, COMUNIDAD AUTÓNOMA DE LAS ISLAS BALEARES.</t>
  </si>
  <si>
    <t>ANEXO I - PROPOSICIÓN ECONÓMICA  LOTE 7.-
SERVICIO DE URGENCIAS, ASISTENCIA AMBULATORIA, PRUEBAS DIAGNÓSTICAS Y FISIOTERAPIA EN EL MUNICIPIO EL CARBALLIÑO, PROVINCIA ORENSE, COMUNIDAD AUTONOMA DE GALICIA.</t>
  </si>
  <si>
    <t>ANEXO I - PROPOSICIÓN ECONÓMICA  LOTE 6.-
SERVICIO DE URGENCIAS, ASISTENCIA AMBULATORIA Y FISIOTERAPIA EN EL MUNICIPIO DE NIGRÁN, PROVINCIA DE PONTEVEDRA, COMUNIDAD AUTÓNOMA DE GALICIA.</t>
  </si>
  <si>
    <t>ANEXO I - PROPOSICIÓN ECONÓMICA  LOTE 5.-
SERVICIO DE URGENCIAS, ASISTENCIA AMBULATORIA, PRUEBAS DIAGNÓSTICAS Y FISIOTERAPIA EN EL MUNICIPIO DE VIMIANZO, PROVINCIA DE LA CORUÑA, COMUNIDAD AUTÓNOMA DE GALICIA.</t>
  </si>
  <si>
    <t>ANEXO I - PROPOSICIÓN ECONÓMICA  LOTE 4.-
SERVICIO DE URGENCIAS, ASISTENCIA AMBULATORIA, PRUEBAS DIAGNÓSTICAS Y FISIOTERAPIA EN EL MUNICIPIO DE RIBEIRA, PROVINCIA DE LA CORUÑA, COMUNIDAD AUTÓNOMA DE GALICIA.</t>
  </si>
  <si>
    <t>ANEXO I - PROPOSICIÓN ECONÓMICA  LOTE 3.-
SERVICIO DE URGENCIAS, ASISTENCIA AMBULATORIA Y PRUEBAS DIAGNÓSTICAS EN EL MUNICIPIO DE AS PONTES DE GARCÍA RODRÍGUEZ, PROVINCIA DE LA CORUÑA,
COMUNIDAD AUTÓNOMA DE GALICIA.</t>
  </si>
  <si>
    <t>ANEXO I - PROPOSICIÓN ECONÓMICA  LOTE 2.-
SERVICIO DE URGENCIAS, ASISTENCIA AMBULATORIA, PRUEBAS DIAGNÓSTICAS Y FISIOTERAPIA EN EL MUNICIPIO DE ANTEQUERA, PROVINCIA DE MÁLAGA, COMUNIDAD AUTÓNOMA DE ANDALUCÍA.</t>
  </si>
  <si>
    <t xml:space="preserve">ANEXO I - PROPOSICIÓN ECONÓMICA  LOTE 1.-
SERVICIO DE URGENCIAS, ASISTENCIA AMBULATORIA, PRUEBAS DIAGNÓSTICAS Y FISIOTERAPIA EN EL MUNICIPIO DE LORA DEL RÍO, PROVINCIA DE SEVILLA, COMUNIDAD AUTÓNOMA DE ANDALUCÍA.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</si>
</sst>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16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4"/>
      <name val="HelveticaNowText Regular"/>
      <family val="2"/>
    </font>
    <font>
      <sz val="10"/>
      <color theme="1"/>
      <name val="HelveticaNowText Regular"/>
      <family val="2"/>
    </font>
    <font>
      <b/>
      <sz val="10"/>
      <color rgb="FF3F3F3F"/>
      <name val="HelveticaNowText Regular"/>
      <family val="2"/>
    </font>
    <font>
      <sz val="10"/>
      <name val="HelveticaNowText Regular"/>
      <family val="2"/>
    </font>
    <font>
      <sz val="11"/>
      <color rgb="FFFF0000"/>
      <name val="HelveticaNowText Regular"/>
      <family val="2"/>
    </font>
    <font>
      <b/>
      <sz val="10"/>
      <name val="HelveticaNowText Regular"/>
      <family val="2"/>
    </font>
    <font>
      <sz val="11"/>
      <color theme="0"/>
      <name val="HelveticaNowText Regular"/>
      <family val="2"/>
    </font>
    <font>
      <sz val="9"/>
      <color rgb="FF000000"/>
      <name val="HelveticaNowText Regular"/>
      <family val="2"/>
    </font>
    <font>
      <sz val="9"/>
      <name val="HelveticaNowText Regular"/>
      <family val="2"/>
    </font>
    <font>
      <b/>
      <sz val="9"/>
      <name val="HelveticaNowText Regular"/>
      <family val="2"/>
    </font>
    <font>
      <sz val="9"/>
      <color rgb="FF000000"/>
      <name val="Arial"/>
      <family val="2"/>
    </font>
    <font>
      <b/>
      <sz val="9"/>
      <color rgb="FF3F3F3F"/>
      <name val="Arial"/>
      <family val="2"/>
    </font>
    <font>
      <b/>
      <sz val="14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2F2F2"/>
        <bgColor indexed="64"/>
      </patternFill>
    </fill>
  </fills>
  <borders count="1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2" fillId="2" borderId="1" applyNumberFormat="0" applyAlignment="0" applyProtection="0"/>
  </cellStyleXfs>
  <cellXfs count="40">
    <xf numFmtId="0" fontId="0" fillId="0" borderId="0" xfId="0"/>
    <xf numFmtId="0" fontId="4" fillId="0" borderId="5" xfId="0" applyFont="1" applyBorder="1" applyAlignment="1">
      <alignment horizontal="left" vertical="center" wrapText="1"/>
    </xf>
    <xf numFmtId="0" fontId="0" fillId="0" borderId="6" xfId="0" applyBorder="1"/>
    <xf numFmtId="44" fontId="6" fillId="0" borderId="9" xfId="1" applyFont="1" applyBorder="1" applyAlignment="1" applyProtection="1">
      <alignment horizontal="right" vertical="center"/>
    </xf>
    <xf numFmtId="0" fontId="7" fillId="3" borderId="6" xfId="0" applyFont="1" applyFill="1" applyBorder="1" applyAlignment="1">
      <alignment horizontal="right" vertical="center" wrapText="1"/>
    </xf>
    <xf numFmtId="164" fontId="8" fillId="0" borderId="9" xfId="0" applyNumberFormat="1" applyFont="1" applyBorder="1" applyAlignment="1">
      <alignment horizontal="right" vertical="center"/>
    </xf>
    <xf numFmtId="0" fontId="0" fillId="0" borderId="5" xfId="0" applyBorder="1"/>
    <xf numFmtId="0" fontId="4" fillId="0" borderId="5" xfId="0" applyFont="1" applyBorder="1"/>
    <xf numFmtId="0" fontId="5" fillId="2" borderId="1" xfId="2" applyFont="1" applyAlignment="1" applyProtection="1">
      <alignment horizontal="center" vertical="center" wrapText="1"/>
    </xf>
    <xf numFmtId="0" fontId="5" fillId="2" borderId="1" xfId="2" applyFont="1" applyAlignment="1" applyProtection="1">
      <alignment horizontal="center" vertical="center"/>
    </xf>
    <xf numFmtId="0" fontId="6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9" fillId="0" borderId="0" xfId="0" applyFont="1"/>
    <xf numFmtId="0" fontId="4" fillId="0" borderId="0" xfId="0" applyFont="1"/>
    <xf numFmtId="0" fontId="4" fillId="0" borderId="0" xfId="0" applyFont="1" applyAlignment="1">
      <alignment horizontal="left" vertical="center" wrapText="1"/>
    </xf>
    <xf numFmtId="0" fontId="4" fillId="0" borderId="6" xfId="0" applyFont="1" applyBorder="1"/>
    <xf numFmtId="0" fontId="4" fillId="0" borderId="10" xfId="0" applyFont="1" applyBorder="1"/>
    <xf numFmtId="0" fontId="4" fillId="0" borderId="11" xfId="0" applyFont="1" applyBorder="1"/>
    <xf numFmtId="0" fontId="0" fillId="0" borderId="10" xfId="0" applyBorder="1"/>
    <xf numFmtId="0" fontId="4" fillId="0" borderId="6" xfId="0" applyFont="1" applyBorder="1" applyAlignment="1">
      <alignment horizontal="left" vertical="center" wrapText="1"/>
    </xf>
    <xf numFmtId="8" fontId="10" fillId="4" borderId="9" xfId="0" applyNumberFormat="1" applyFont="1" applyFill="1" applyBorder="1" applyAlignment="1">
      <alignment horizontal="center" vertical="center" wrapText="1"/>
    </xf>
    <xf numFmtId="0" fontId="11" fillId="0" borderId="0" xfId="0" applyFont="1"/>
    <xf numFmtId="0" fontId="12" fillId="0" borderId="0" xfId="0" applyFont="1" applyAlignment="1">
      <alignment vertical="center"/>
    </xf>
    <xf numFmtId="0" fontId="13" fillId="0" borderId="9" xfId="0" applyFont="1" applyBorder="1" applyAlignment="1">
      <alignment vertical="center" wrapText="1"/>
    </xf>
    <xf numFmtId="8" fontId="13" fillId="4" borderId="9" xfId="0" applyNumberFormat="1" applyFont="1" applyFill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8" fontId="13" fillId="0" borderId="9" xfId="0" applyNumberFormat="1" applyFont="1" applyBorder="1" applyAlignment="1">
      <alignment horizontal="center" vertical="center" wrapText="1"/>
    </xf>
    <xf numFmtId="0" fontId="14" fillId="5" borderId="9" xfId="0" applyFont="1" applyFill="1" applyBorder="1" applyAlignment="1">
      <alignment horizontal="center" vertical="center"/>
    </xf>
    <xf numFmtId="0" fontId="13" fillId="0" borderId="0" xfId="0" applyFont="1" applyAlignment="1">
      <alignment vertical="center" wrapText="1"/>
    </xf>
    <xf numFmtId="8" fontId="13" fillId="4" borderId="0" xfId="0" applyNumberFormat="1" applyFont="1" applyFill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44" fontId="6" fillId="0" borderId="0" xfId="1" applyFont="1" applyBorder="1" applyAlignment="1" applyProtection="1">
      <alignment horizontal="right" vertical="center"/>
    </xf>
    <xf numFmtId="0" fontId="4" fillId="0" borderId="0" xfId="0" applyFont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left" vertical="center" wrapText="1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</cellXfs>
  <cellStyles count="3">
    <cellStyle name="Moneda" xfId="1" builtinId="4"/>
    <cellStyle name="Normal" xfId="0" builtinId="0"/>
    <cellStyle name="Salida" xfId="2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49E39D-8CF1-4F3F-B5D1-A7B030704412}">
  <dimension ref="A1:F18"/>
  <sheetViews>
    <sheetView tabSelected="1" workbookViewId="0">
      <selection activeCell="M2" sqref="M2"/>
    </sheetView>
  </sheetViews>
  <sheetFormatPr baseColWidth="10" defaultRowHeight="15"/>
  <cols>
    <col min="1" max="1" width="41.28515625" customWidth="1"/>
    <col min="2" max="2" width="14" customWidth="1"/>
    <col min="5" max="5" width="14" customWidth="1"/>
  </cols>
  <sheetData>
    <row r="1" spans="1:6" ht="75.75" customHeight="1">
      <c r="A1" s="34" t="s">
        <v>36</v>
      </c>
      <c r="B1" s="35"/>
      <c r="C1" s="35"/>
      <c r="D1" s="35"/>
      <c r="E1" s="35"/>
      <c r="F1" s="36"/>
    </row>
    <row r="2" spans="1:6" ht="189" customHeight="1">
      <c r="A2" s="37" t="s">
        <v>9</v>
      </c>
      <c r="B2" s="32"/>
      <c r="C2" s="32"/>
      <c r="D2" s="32"/>
      <c r="E2" s="32"/>
      <c r="F2" s="33"/>
    </row>
    <row r="3" spans="1:6" ht="25.5">
      <c r="A3" s="27" t="s">
        <v>0</v>
      </c>
      <c r="B3" s="27" t="s">
        <v>13</v>
      </c>
      <c r="C3" s="27" t="s">
        <v>14</v>
      </c>
      <c r="D3" s="8" t="s">
        <v>1</v>
      </c>
      <c r="E3" s="9" t="s">
        <v>2</v>
      </c>
      <c r="F3" s="2"/>
    </row>
    <row r="4" spans="1:6" ht="96">
      <c r="A4" s="23" t="s">
        <v>11</v>
      </c>
      <c r="B4" s="26">
        <v>61.82</v>
      </c>
      <c r="C4" s="25">
        <v>20</v>
      </c>
      <c r="D4" s="20"/>
      <c r="E4" s="3">
        <f>+D4*C4</f>
        <v>0</v>
      </c>
      <c r="F4" s="4" t="str">
        <f>IF(D4&gt;B4,"ERROR TARIFA","")</f>
        <v/>
      </c>
    </row>
    <row r="5" spans="1:6" ht="24">
      <c r="A5" s="23" t="s">
        <v>12</v>
      </c>
      <c r="B5" s="26">
        <v>23.78</v>
      </c>
      <c r="C5" s="25">
        <v>80</v>
      </c>
      <c r="D5" s="20"/>
      <c r="E5" s="3">
        <f t="shared" ref="E5:E10" si="0">+D5*C5</f>
        <v>0</v>
      </c>
      <c r="F5" s="4" t="str">
        <f t="shared" ref="F5:F10" si="1">IF(D5&gt;B5,"ERROR TARIFA","")</f>
        <v/>
      </c>
    </row>
    <row r="6" spans="1:6">
      <c r="A6" s="23" t="s">
        <v>6</v>
      </c>
      <c r="B6" s="26">
        <v>61.82</v>
      </c>
      <c r="C6" s="25">
        <v>20</v>
      </c>
      <c r="D6" s="20"/>
      <c r="E6" s="3">
        <f t="shared" si="0"/>
        <v>0</v>
      </c>
      <c r="F6" s="4" t="str">
        <f t="shared" si="1"/>
        <v/>
      </c>
    </row>
    <row r="7" spans="1:6">
      <c r="A7" s="23" t="s">
        <v>7</v>
      </c>
      <c r="B7" s="26">
        <v>35.67</v>
      </c>
      <c r="C7" s="25">
        <v>20</v>
      </c>
      <c r="D7" s="20"/>
      <c r="E7" s="3">
        <f t="shared" si="0"/>
        <v>0</v>
      </c>
      <c r="F7" s="4" t="str">
        <f t="shared" si="1"/>
        <v/>
      </c>
    </row>
    <row r="8" spans="1:6" ht="24">
      <c r="A8" s="23" t="s">
        <v>10</v>
      </c>
      <c r="B8" s="26">
        <v>13.6</v>
      </c>
      <c r="C8" s="25">
        <v>20</v>
      </c>
      <c r="D8" s="20"/>
      <c r="E8" s="3">
        <f t="shared" si="0"/>
        <v>0</v>
      </c>
      <c r="F8" s="4" t="str">
        <f t="shared" si="1"/>
        <v/>
      </c>
    </row>
    <row r="9" spans="1:6">
      <c r="A9" s="23" t="s">
        <v>8</v>
      </c>
      <c r="B9" s="26">
        <v>17.84</v>
      </c>
      <c r="C9" s="25">
        <v>450</v>
      </c>
      <c r="D9" s="20"/>
      <c r="E9" s="3">
        <f t="shared" si="0"/>
        <v>0</v>
      </c>
      <c r="F9" s="4" t="str">
        <f t="shared" si="1"/>
        <v/>
      </c>
    </row>
    <row r="10" spans="1:6" ht="18">
      <c r="A10" s="23" t="s">
        <v>15</v>
      </c>
      <c r="B10" s="26">
        <v>18.13</v>
      </c>
      <c r="C10" s="25">
        <v>40</v>
      </c>
      <c r="D10" s="20"/>
      <c r="E10" s="3">
        <f t="shared" si="0"/>
        <v>0</v>
      </c>
      <c r="F10" s="4" t="str">
        <f t="shared" si="1"/>
        <v/>
      </c>
    </row>
    <row r="11" spans="1:6">
      <c r="F11" s="2"/>
    </row>
    <row r="12" spans="1:6">
      <c r="A12" s="38" t="s">
        <v>3</v>
      </c>
      <c r="B12" s="39"/>
      <c r="C12" s="10"/>
      <c r="D12" s="11"/>
      <c r="E12" s="5">
        <f>SUM(E4:E11)</f>
        <v>0</v>
      </c>
      <c r="F12" s="2"/>
    </row>
    <row r="13" spans="1:6">
      <c r="A13" s="6"/>
      <c r="C13" s="12">
        <v>2</v>
      </c>
      <c r="F13" s="2"/>
    </row>
    <row r="14" spans="1:6" ht="53.65" customHeight="1">
      <c r="A14" s="32" t="s">
        <v>4</v>
      </c>
      <c r="B14" s="32"/>
      <c r="C14" s="32"/>
      <c r="D14" s="32"/>
      <c r="E14" s="32"/>
      <c r="F14" s="33"/>
    </row>
    <row r="15" spans="1:6">
      <c r="A15" s="7"/>
      <c r="B15" s="13"/>
      <c r="C15" s="14"/>
      <c r="D15" s="13"/>
      <c r="E15" s="13"/>
      <c r="F15" s="15"/>
    </row>
    <row r="16" spans="1:6">
      <c r="A16" t="s">
        <v>5</v>
      </c>
      <c r="E16" s="13"/>
      <c r="F16" s="15"/>
    </row>
    <row r="17" spans="1:6">
      <c r="E17" s="13"/>
      <c r="F17" s="15"/>
    </row>
    <row r="18" spans="1:6">
      <c r="A18" s="18"/>
      <c r="B18" s="18"/>
      <c r="C18" s="18"/>
      <c r="D18" s="18"/>
      <c r="E18" s="16"/>
      <c r="F18" s="17"/>
    </row>
  </sheetData>
  <mergeCells count="4">
    <mergeCell ref="A1:F1"/>
    <mergeCell ref="A2:F2"/>
    <mergeCell ref="A12:B12"/>
    <mergeCell ref="A14:F14"/>
  </mergeCells>
  <conditionalFormatting sqref="C12">
    <cfRule type="top10" priority="1" rank="10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8C0014-EAEC-4E13-8277-8363C05C44F2}">
  <dimension ref="A1:F23"/>
  <sheetViews>
    <sheetView workbookViewId="0">
      <selection sqref="A1:F1"/>
    </sheetView>
  </sheetViews>
  <sheetFormatPr baseColWidth="10" defaultRowHeight="15"/>
  <cols>
    <col min="1" max="1" width="32.28515625" customWidth="1"/>
    <col min="2" max="2" width="16.28515625" customWidth="1"/>
    <col min="4" max="4" width="14.28515625" customWidth="1"/>
    <col min="5" max="5" width="11.7109375" bestFit="1" customWidth="1"/>
  </cols>
  <sheetData>
    <row r="1" spans="1:6" ht="87" customHeight="1">
      <c r="A1" s="34" t="s">
        <v>35</v>
      </c>
      <c r="B1" s="35"/>
      <c r="C1" s="35"/>
      <c r="D1" s="35"/>
      <c r="E1" s="35"/>
      <c r="F1" s="36"/>
    </row>
    <row r="2" spans="1:6" ht="166.5" customHeight="1">
      <c r="A2" s="37" t="s">
        <v>9</v>
      </c>
      <c r="B2" s="32"/>
      <c r="C2" s="32"/>
      <c r="D2" s="32"/>
      <c r="E2" s="32"/>
      <c r="F2" s="33"/>
    </row>
    <row r="3" spans="1:6" ht="32.25" customHeight="1">
      <c r="A3" s="1"/>
      <c r="B3" s="14"/>
      <c r="C3" s="14"/>
      <c r="D3" s="14"/>
      <c r="E3" s="14"/>
      <c r="F3" s="19"/>
    </row>
    <row r="4" spans="1:6" ht="25.5">
      <c r="A4" s="27" t="s">
        <v>0</v>
      </c>
      <c r="B4" s="27" t="s">
        <v>13</v>
      </c>
      <c r="C4" s="27" t="s">
        <v>14</v>
      </c>
      <c r="D4" s="8" t="s">
        <v>1</v>
      </c>
      <c r="E4" s="9" t="s">
        <v>2</v>
      </c>
      <c r="F4" s="2"/>
    </row>
    <row r="5" spans="1:6" ht="120">
      <c r="A5" s="23" t="s">
        <v>11</v>
      </c>
      <c r="B5" s="26">
        <v>61.82</v>
      </c>
      <c r="C5" s="25">
        <v>25</v>
      </c>
      <c r="D5" s="24"/>
      <c r="E5" s="3">
        <f>+D5*C5</f>
        <v>0</v>
      </c>
      <c r="F5" s="4" t="str">
        <f>IF(D5&gt;B5,"ERROR TARIFA","")</f>
        <v/>
      </c>
    </row>
    <row r="6" spans="1:6" ht="36">
      <c r="A6" s="23" t="s">
        <v>12</v>
      </c>
      <c r="B6" s="26">
        <v>23.78</v>
      </c>
      <c r="C6" s="25">
        <v>70</v>
      </c>
      <c r="D6" s="24"/>
      <c r="E6" s="3">
        <f t="shared" ref="E6:E15" si="0">+D6*C6</f>
        <v>0</v>
      </c>
      <c r="F6" s="4" t="str">
        <f t="shared" ref="F6:F14" si="1">IF(D6&gt;B6,"ERROR TARIFA","")</f>
        <v/>
      </c>
    </row>
    <row r="7" spans="1:6">
      <c r="A7" s="23" t="s">
        <v>6</v>
      </c>
      <c r="B7" s="26">
        <v>61.82</v>
      </c>
      <c r="C7" s="25">
        <v>10</v>
      </c>
      <c r="D7" s="24"/>
      <c r="E7" s="3">
        <f t="shared" si="0"/>
        <v>0</v>
      </c>
      <c r="F7" s="4" t="str">
        <f t="shared" si="1"/>
        <v/>
      </c>
    </row>
    <row r="8" spans="1:6">
      <c r="A8" s="23" t="s">
        <v>7</v>
      </c>
      <c r="B8" s="26">
        <v>35.67</v>
      </c>
      <c r="C8" s="25">
        <v>10</v>
      </c>
      <c r="D8" s="24"/>
      <c r="E8" s="3">
        <f t="shared" si="0"/>
        <v>0</v>
      </c>
      <c r="F8" s="4" t="str">
        <f t="shared" si="1"/>
        <v/>
      </c>
    </row>
    <row r="9" spans="1:6" ht="24">
      <c r="A9" s="23" t="s">
        <v>10</v>
      </c>
      <c r="B9" s="26">
        <v>13.6</v>
      </c>
      <c r="C9" s="25">
        <v>5</v>
      </c>
      <c r="D9" s="24"/>
      <c r="E9" s="3">
        <f t="shared" si="0"/>
        <v>0</v>
      </c>
      <c r="F9" s="4" t="str">
        <f t="shared" si="1"/>
        <v/>
      </c>
    </row>
    <row r="10" spans="1:6">
      <c r="A10" s="23" t="s">
        <v>8</v>
      </c>
      <c r="B10" s="26">
        <v>17.84</v>
      </c>
      <c r="C10" s="25">
        <v>450</v>
      </c>
      <c r="D10" s="24"/>
      <c r="E10" s="3">
        <f t="shared" si="0"/>
        <v>0</v>
      </c>
      <c r="F10" s="4" t="str">
        <f t="shared" si="1"/>
        <v/>
      </c>
    </row>
    <row r="11" spans="1:6" ht="18">
      <c r="A11" s="23" t="s">
        <v>15</v>
      </c>
      <c r="B11" s="26">
        <v>18.13</v>
      </c>
      <c r="C11" s="25">
        <v>20</v>
      </c>
      <c r="D11" s="24"/>
      <c r="E11" s="3">
        <f t="shared" si="0"/>
        <v>0</v>
      </c>
      <c r="F11" s="4" t="str">
        <f t="shared" si="1"/>
        <v/>
      </c>
    </row>
    <row r="12" spans="1:6" ht="36">
      <c r="A12" s="23" t="s">
        <v>19</v>
      </c>
      <c r="B12" s="26">
        <v>56.08</v>
      </c>
      <c r="C12" s="25">
        <v>5</v>
      </c>
      <c r="D12" s="24"/>
      <c r="E12" s="3">
        <f t="shared" si="0"/>
        <v>0</v>
      </c>
      <c r="F12" s="4" t="str">
        <f t="shared" si="1"/>
        <v/>
      </c>
    </row>
    <row r="13" spans="1:6" ht="36">
      <c r="A13" s="23" t="s">
        <v>16</v>
      </c>
      <c r="B13" s="24">
        <v>112.95</v>
      </c>
      <c r="C13" s="25">
        <v>2</v>
      </c>
      <c r="D13" s="24"/>
      <c r="E13" s="3">
        <f t="shared" si="0"/>
        <v>0</v>
      </c>
      <c r="F13" s="4" t="str">
        <f t="shared" si="1"/>
        <v/>
      </c>
    </row>
    <row r="14" spans="1:6" ht="36">
      <c r="A14" s="23" t="s">
        <v>17</v>
      </c>
      <c r="B14" s="24">
        <v>130.78228799999999</v>
      </c>
      <c r="C14" s="25">
        <v>2</v>
      </c>
      <c r="D14" s="24"/>
      <c r="E14" s="3">
        <f t="shared" si="0"/>
        <v>0</v>
      </c>
      <c r="F14" s="4" t="str">
        <f t="shared" si="1"/>
        <v/>
      </c>
    </row>
    <row r="15" spans="1:6" ht="24">
      <c r="A15" s="23" t="s">
        <v>18</v>
      </c>
      <c r="B15" s="24">
        <v>148.61000000000001</v>
      </c>
      <c r="C15" s="25">
        <v>2</v>
      </c>
      <c r="D15" s="24"/>
      <c r="E15" s="3">
        <f t="shared" si="0"/>
        <v>0</v>
      </c>
      <c r="F15" s="4" t="str">
        <f t="shared" ref="F15:F16" si="2">IF(D15&gt;B15,"ERROR TARIFA","")</f>
        <v/>
      </c>
    </row>
    <row r="16" spans="1:6">
      <c r="A16" s="28"/>
      <c r="B16" s="29"/>
      <c r="C16" s="30"/>
      <c r="D16" s="29"/>
      <c r="E16" s="31"/>
      <c r="F16" s="2" t="str">
        <f t="shared" si="2"/>
        <v/>
      </c>
    </row>
    <row r="17" spans="1:6">
      <c r="A17" s="38" t="s">
        <v>3</v>
      </c>
      <c r="B17" s="39"/>
      <c r="C17" s="10"/>
      <c r="D17" s="11"/>
      <c r="E17" s="5">
        <f>SUM(E5:E16)</f>
        <v>0</v>
      </c>
      <c r="F17" s="2"/>
    </row>
    <row r="18" spans="1:6">
      <c r="A18" s="6"/>
      <c r="C18" s="12">
        <v>2</v>
      </c>
      <c r="F18" s="2"/>
    </row>
    <row r="19" spans="1:6" ht="47.65" customHeight="1">
      <c r="A19" s="32" t="s">
        <v>4</v>
      </c>
      <c r="B19" s="32"/>
      <c r="C19" s="32"/>
      <c r="D19" s="32"/>
      <c r="E19" s="32"/>
      <c r="F19" s="33"/>
    </row>
    <row r="20" spans="1:6">
      <c r="A20" s="7"/>
      <c r="B20" s="13"/>
      <c r="C20" s="14"/>
      <c r="D20" s="13"/>
      <c r="E20" s="13"/>
      <c r="F20" s="15"/>
    </row>
    <row r="21" spans="1:6">
      <c r="A21" t="s">
        <v>5</v>
      </c>
      <c r="E21" s="13"/>
      <c r="F21" s="15"/>
    </row>
    <row r="22" spans="1:6">
      <c r="E22" s="13"/>
      <c r="F22" s="15"/>
    </row>
    <row r="23" spans="1:6">
      <c r="A23" s="18"/>
      <c r="B23" s="18"/>
      <c r="C23" s="18"/>
      <c r="D23" s="18"/>
      <c r="E23" s="16"/>
      <c r="F23" s="17"/>
    </row>
  </sheetData>
  <mergeCells count="4">
    <mergeCell ref="A1:F1"/>
    <mergeCell ref="A2:F2"/>
    <mergeCell ref="A17:B17"/>
    <mergeCell ref="A19:F19"/>
  </mergeCells>
  <conditionalFormatting sqref="C17">
    <cfRule type="top10" priority="1" rank="10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2B0D9D-1249-4048-9C1B-7DEBA9542305}">
  <dimension ref="A1:F16"/>
  <sheetViews>
    <sheetView workbookViewId="0">
      <selection sqref="A1:F1"/>
    </sheetView>
  </sheetViews>
  <sheetFormatPr baseColWidth="10" defaultRowHeight="15"/>
  <cols>
    <col min="1" max="1" width="32.28515625" customWidth="1"/>
    <col min="2" max="2" width="16.28515625" customWidth="1"/>
    <col min="4" max="4" width="14.28515625" customWidth="1"/>
    <col min="5" max="5" width="11.7109375" bestFit="1" customWidth="1"/>
  </cols>
  <sheetData>
    <row r="1" spans="1:6" ht="92.25" customHeight="1">
      <c r="A1" s="34" t="s">
        <v>34</v>
      </c>
      <c r="B1" s="35"/>
      <c r="C1" s="35"/>
      <c r="D1" s="35"/>
      <c r="E1" s="35"/>
      <c r="F1" s="36"/>
    </row>
    <row r="2" spans="1:6" ht="166.5" customHeight="1">
      <c r="A2" s="37" t="s">
        <v>9</v>
      </c>
      <c r="B2" s="32"/>
      <c r="C2" s="32"/>
      <c r="D2" s="32"/>
      <c r="E2" s="32"/>
      <c r="F2" s="33"/>
    </row>
    <row r="3" spans="1:6" ht="32.25" customHeight="1">
      <c r="A3" s="1"/>
      <c r="B3" s="14"/>
      <c r="C3" s="14"/>
      <c r="D3" s="14"/>
      <c r="E3" s="14"/>
      <c r="F3" s="19"/>
    </row>
    <row r="4" spans="1:6" ht="25.5">
      <c r="A4" s="27" t="s">
        <v>0</v>
      </c>
      <c r="B4" s="27" t="s">
        <v>13</v>
      </c>
      <c r="C4" s="27" t="s">
        <v>14</v>
      </c>
      <c r="D4" s="8" t="s">
        <v>1</v>
      </c>
      <c r="E4" s="9" t="s">
        <v>2</v>
      </c>
      <c r="F4" s="2"/>
    </row>
    <row r="5" spans="1:6" ht="120">
      <c r="A5" s="23" t="s">
        <v>11</v>
      </c>
      <c r="B5" s="26">
        <v>61.82</v>
      </c>
      <c r="C5" s="25">
        <v>25</v>
      </c>
      <c r="D5" s="20"/>
      <c r="E5" s="3">
        <f>+D5*C5</f>
        <v>0</v>
      </c>
      <c r="F5" s="4" t="str">
        <f>IF(D5&gt;B5,"ERROR TARIFA","")</f>
        <v/>
      </c>
    </row>
    <row r="6" spans="1:6" ht="36">
      <c r="A6" s="23" t="s">
        <v>12</v>
      </c>
      <c r="B6" s="26">
        <v>23.78</v>
      </c>
      <c r="C6" s="25">
        <v>25</v>
      </c>
      <c r="D6" s="20"/>
      <c r="E6" s="3">
        <f t="shared" ref="E6:E8" si="0">+D6*C6</f>
        <v>0</v>
      </c>
      <c r="F6" s="4" t="str">
        <f t="shared" ref="F6:F8" si="1">IF(D6&gt;B6,"ERROR TARIFA","")</f>
        <v/>
      </c>
    </row>
    <row r="7" spans="1:6" ht="24">
      <c r="A7" s="23" t="s">
        <v>10</v>
      </c>
      <c r="B7" s="26">
        <v>13.6</v>
      </c>
      <c r="C7" s="25">
        <v>10</v>
      </c>
      <c r="D7" s="20"/>
      <c r="E7" s="3">
        <f t="shared" si="0"/>
        <v>0</v>
      </c>
      <c r="F7" s="4" t="str">
        <f t="shared" si="1"/>
        <v/>
      </c>
    </row>
    <row r="8" spans="1:6" ht="18">
      <c r="A8" s="23" t="s">
        <v>15</v>
      </c>
      <c r="B8" s="26">
        <v>18.13</v>
      </c>
      <c r="C8" s="25">
        <v>10</v>
      </c>
      <c r="D8" s="20"/>
      <c r="E8" s="3">
        <f t="shared" si="0"/>
        <v>0</v>
      </c>
      <c r="F8" s="4" t="str">
        <f t="shared" si="1"/>
        <v/>
      </c>
    </row>
    <row r="9" spans="1:6">
      <c r="A9" s="21"/>
      <c r="B9" s="21"/>
      <c r="C9" s="22"/>
      <c r="F9" s="2"/>
    </row>
    <row r="10" spans="1:6">
      <c r="A10" s="38" t="s">
        <v>3</v>
      </c>
      <c r="B10" s="39"/>
      <c r="C10" s="10"/>
      <c r="D10" s="11"/>
      <c r="E10" s="5">
        <f>SUM(E5:E8)</f>
        <v>0</v>
      </c>
      <c r="F10" s="2"/>
    </row>
    <row r="11" spans="1:6">
      <c r="A11" s="6"/>
      <c r="C11" s="12">
        <v>2</v>
      </c>
      <c r="F11" s="2"/>
    </row>
    <row r="12" spans="1:6" ht="47.65" customHeight="1">
      <c r="A12" s="32" t="s">
        <v>4</v>
      </c>
      <c r="B12" s="32"/>
      <c r="C12" s="32"/>
      <c r="D12" s="32"/>
      <c r="E12" s="32"/>
      <c r="F12" s="33"/>
    </row>
    <row r="13" spans="1:6">
      <c r="A13" s="7"/>
      <c r="B13" s="13"/>
      <c r="C13" s="14"/>
      <c r="D13" s="13"/>
      <c r="E13" s="13"/>
      <c r="F13" s="15"/>
    </row>
    <row r="14" spans="1:6">
      <c r="A14" t="s">
        <v>5</v>
      </c>
      <c r="E14" s="13"/>
      <c r="F14" s="15"/>
    </row>
    <row r="15" spans="1:6">
      <c r="E15" s="13"/>
      <c r="F15" s="15"/>
    </row>
    <row r="16" spans="1:6">
      <c r="A16" s="18"/>
      <c r="B16" s="18"/>
      <c r="C16" s="18"/>
      <c r="D16" s="18"/>
      <c r="E16" s="16"/>
      <c r="F16" s="17"/>
    </row>
  </sheetData>
  <mergeCells count="4">
    <mergeCell ref="A1:F1"/>
    <mergeCell ref="A2:F2"/>
    <mergeCell ref="A10:B10"/>
    <mergeCell ref="A12:F12"/>
  </mergeCells>
  <conditionalFormatting sqref="C10">
    <cfRule type="top10" priority="1" rank="10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F8AB36-B290-40A9-8091-0C375F2B5A38}">
  <dimension ref="A1:F20"/>
  <sheetViews>
    <sheetView workbookViewId="0">
      <selection sqref="A1:F1"/>
    </sheetView>
  </sheetViews>
  <sheetFormatPr baseColWidth="10" defaultRowHeight="15"/>
  <cols>
    <col min="1" max="1" width="32.28515625" customWidth="1"/>
    <col min="2" max="2" width="16.28515625" customWidth="1"/>
    <col min="4" max="4" width="14.28515625" customWidth="1"/>
    <col min="5" max="5" width="11.7109375" bestFit="1" customWidth="1"/>
  </cols>
  <sheetData>
    <row r="1" spans="1:6" ht="87" customHeight="1">
      <c r="A1" s="34" t="s">
        <v>33</v>
      </c>
      <c r="B1" s="35"/>
      <c r="C1" s="35"/>
      <c r="D1" s="35"/>
      <c r="E1" s="35"/>
      <c r="F1" s="36"/>
    </row>
    <row r="2" spans="1:6" ht="166.5" customHeight="1">
      <c r="A2" s="37" t="s">
        <v>9</v>
      </c>
      <c r="B2" s="32"/>
      <c r="C2" s="32"/>
      <c r="D2" s="32"/>
      <c r="E2" s="32"/>
      <c r="F2" s="33"/>
    </row>
    <row r="3" spans="1:6" ht="32.25" customHeight="1">
      <c r="A3" s="1"/>
      <c r="B3" s="14"/>
      <c r="C3" s="14"/>
      <c r="D3" s="14"/>
      <c r="E3" s="14"/>
      <c r="F3" s="19"/>
    </row>
    <row r="4" spans="1:6" ht="25.5">
      <c r="A4" s="27" t="s">
        <v>0</v>
      </c>
      <c r="B4" s="27" t="s">
        <v>13</v>
      </c>
      <c r="C4" s="27" t="s">
        <v>14</v>
      </c>
      <c r="D4" s="8" t="s">
        <v>1</v>
      </c>
      <c r="E4" s="9" t="s">
        <v>2</v>
      </c>
      <c r="F4" s="2"/>
    </row>
    <row r="5" spans="1:6" ht="120">
      <c r="A5" s="23" t="s">
        <v>11</v>
      </c>
      <c r="B5" s="26">
        <v>61.82</v>
      </c>
      <c r="C5" s="25">
        <v>25</v>
      </c>
      <c r="D5" s="20"/>
      <c r="E5" s="3">
        <f t="shared" ref="E5:E6" si="0">+D5*C5</f>
        <v>0</v>
      </c>
      <c r="F5" s="4" t="str">
        <f t="shared" ref="F5:F6" si="1">IF(D5&gt;B5,"ERROR TARIFA","")</f>
        <v/>
      </c>
    </row>
    <row r="6" spans="1:6" ht="36">
      <c r="A6" s="23" t="s">
        <v>12</v>
      </c>
      <c r="B6" s="26">
        <v>23.78</v>
      </c>
      <c r="C6" s="25">
        <v>20</v>
      </c>
      <c r="D6" s="20"/>
      <c r="E6" s="3">
        <f t="shared" si="0"/>
        <v>0</v>
      </c>
      <c r="F6" s="4" t="str">
        <f t="shared" si="1"/>
        <v/>
      </c>
    </row>
    <row r="7" spans="1:6">
      <c r="A7" s="23" t="s">
        <v>6</v>
      </c>
      <c r="B7" s="26">
        <v>61.82</v>
      </c>
      <c r="C7" s="25">
        <v>10</v>
      </c>
      <c r="D7" s="20"/>
      <c r="E7" s="3">
        <f>+D7*C7</f>
        <v>0</v>
      </c>
      <c r="F7" s="4" t="str">
        <f>IF(D7&gt;B7,"ERROR TARIFA","")</f>
        <v/>
      </c>
    </row>
    <row r="8" spans="1:6">
      <c r="A8" s="23" t="s">
        <v>7</v>
      </c>
      <c r="B8" s="26">
        <v>35.67</v>
      </c>
      <c r="C8" s="25">
        <v>5</v>
      </c>
      <c r="D8" s="20"/>
      <c r="E8" s="3">
        <f t="shared" ref="E8:E12" si="2">+D8*C8</f>
        <v>0</v>
      </c>
      <c r="F8" s="4" t="str">
        <f t="shared" ref="F8:F12" si="3">IF(D8&gt;B8,"ERROR TARIFA","")</f>
        <v/>
      </c>
    </row>
    <row r="9" spans="1:6" ht="24">
      <c r="A9" s="23" t="s">
        <v>10</v>
      </c>
      <c r="B9" s="26">
        <v>13.6</v>
      </c>
      <c r="C9" s="25">
        <v>5</v>
      </c>
      <c r="D9" s="20"/>
      <c r="E9" s="3">
        <f t="shared" si="2"/>
        <v>0</v>
      </c>
      <c r="F9" s="4" t="str">
        <f t="shared" si="3"/>
        <v/>
      </c>
    </row>
    <row r="10" spans="1:6">
      <c r="A10" s="23" t="s">
        <v>8</v>
      </c>
      <c r="B10" s="26">
        <v>17.84</v>
      </c>
      <c r="C10" s="25">
        <v>150</v>
      </c>
      <c r="D10" s="20"/>
      <c r="E10" s="3">
        <f t="shared" si="2"/>
        <v>0</v>
      </c>
      <c r="F10" s="4" t="str">
        <f t="shared" si="3"/>
        <v/>
      </c>
    </row>
    <row r="11" spans="1:6" ht="18">
      <c r="A11" s="23" t="s">
        <v>15</v>
      </c>
      <c r="B11" s="26">
        <v>18.13</v>
      </c>
      <c r="C11" s="25">
        <v>35</v>
      </c>
      <c r="D11" s="20"/>
      <c r="E11" s="3">
        <f t="shared" si="2"/>
        <v>0</v>
      </c>
      <c r="F11" s="4" t="str">
        <f t="shared" si="3"/>
        <v/>
      </c>
    </row>
    <row r="12" spans="1:6" ht="36">
      <c r="A12" s="23" t="s">
        <v>19</v>
      </c>
      <c r="B12" s="26">
        <v>56.08</v>
      </c>
      <c r="C12" s="25">
        <v>5</v>
      </c>
      <c r="D12" s="20"/>
      <c r="E12" s="3">
        <f t="shared" si="2"/>
        <v>0</v>
      </c>
      <c r="F12" s="4" t="str">
        <f t="shared" si="3"/>
        <v/>
      </c>
    </row>
    <row r="13" spans="1:6">
      <c r="A13" s="21"/>
      <c r="B13" s="21"/>
      <c r="C13" s="22"/>
      <c r="F13" s="2"/>
    </row>
    <row r="14" spans="1:6">
      <c r="A14" s="38" t="s">
        <v>3</v>
      </c>
      <c r="B14" s="39"/>
      <c r="C14" s="10"/>
      <c r="D14" s="11"/>
      <c r="E14" s="5">
        <f>SUM(E5:E12)</f>
        <v>0</v>
      </c>
      <c r="F14" s="2"/>
    </row>
    <row r="15" spans="1:6">
      <c r="A15" s="6"/>
      <c r="C15" s="12">
        <v>2</v>
      </c>
      <c r="F15" s="2"/>
    </row>
    <row r="16" spans="1:6" ht="47.65" customHeight="1">
      <c r="A16" s="32" t="s">
        <v>4</v>
      </c>
      <c r="B16" s="32"/>
      <c r="C16" s="32"/>
      <c r="D16" s="32"/>
      <c r="E16" s="32"/>
      <c r="F16" s="33"/>
    </row>
    <row r="17" spans="1:6">
      <c r="A17" s="7"/>
      <c r="B17" s="13"/>
      <c r="C17" s="14"/>
      <c r="D17" s="13"/>
      <c r="E17" s="13"/>
      <c r="F17" s="15"/>
    </row>
    <row r="18" spans="1:6">
      <c r="A18" t="s">
        <v>5</v>
      </c>
      <c r="E18" s="13"/>
      <c r="F18" s="15"/>
    </row>
    <row r="19" spans="1:6">
      <c r="E19" s="13"/>
      <c r="F19" s="15"/>
    </row>
    <row r="20" spans="1:6">
      <c r="A20" s="18"/>
      <c r="B20" s="18"/>
      <c r="C20" s="18"/>
      <c r="D20" s="18"/>
      <c r="E20" s="16"/>
      <c r="F20" s="17"/>
    </row>
  </sheetData>
  <mergeCells count="4">
    <mergeCell ref="A1:F1"/>
    <mergeCell ref="A2:F2"/>
    <mergeCell ref="A14:B14"/>
    <mergeCell ref="A16:F16"/>
  </mergeCells>
  <conditionalFormatting sqref="C14">
    <cfRule type="top10" priority="1" rank="10"/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C2F974-A66C-4911-9518-D3E67FDA73EF}">
  <dimension ref="A1:F17"/>
  <sheetViews>
    <sheetView workbookViewId="0">
      <selection sqref="A1:F1"/>
    </sheetView>
  </sheetViews>
  <sheetFormatPr baseColWidth="10" defaultRowHeight="15"/>
  <cols>
    <col min="1" max="1" width="32.28515625" customWidth="1"/>
    <col min="2" max="2" width="16.28515625" customWidth="1"/>
    <col min="4" max="4" width="14.28515625" customWidth="1"/>
    <col min="5" max="5" width="11.7109375" bestFit="1" customWidth="1"/>
  </cols>
  <sheetData>
    <row r="1" spans="1:6" ht="87" customHeight="1">
      <c r="A1" s="34" t="s">
        <v>32</v>
      </c>
      <c r="B1" s="35"/>
      <c r="C1" s="35"/>
      <c r="D1" s="35"/>
      <c r="E1" s="35"/>
      <c r="F1" s="36"/>
    </row>
    <row r="2" spans="1:6" ht="166.5" customHeight="1">
      <c r="A2" s="37" t="s">
        <v>9</v>
      </c>
      <c r="B2" s="32"/>
      <c r="C2" s="32"/>
      <c r="D2" s="32"/>
      <c r="E2" s="32"/>
      <c r="F2" s="33"/>
    </row>
    <row r="3" spans="1:6" ht="32.25" customHeight="1">
      <c r="A3" s="1"/>
      <c r="B3" s="14"/>
      <c r="C3" s="14"/>
      <c r="D3" s="14"/>
      <c r="E3" s="14"/>
      <c r="F3" s="19"/>
    </row>
    <row r="4" spans="1:6" ht="25.5">
      <c r="A4" s="27" t="s">
        <v>0</v>
      </c>
      <c r="B4" s="27" t="s">
        <v>13</v>
      </c>
      <c r="C4" s="27" t="s">
        <v>14</v>
      </c>
      <c r="D4" s="8" t="s">
        <v>1</v>
      </c>
      <c r="E4" s="9" t="s">
        <v>2</v>
      </c>
      <c r="F4" s="2"/>
    </row>
    <row r="5" spans="1:6" ht="120">
      <c r="A5" s="23" t="s">
        <v>11</v>
      </c>
      <c r="B5" s="26">
        <v>61.82</v>
      </c>
      <c r="C5" s="25">
        <v>35</v>
      </c>
      <c r="D5" s="20"/>
      <c r="E5" s="3">
        <f>+D5*C5</f>
        <v>0</v>
      </c>
      <c r="F5" s="4" t="str">
        <f>IF(D5&gt;B5,"ERROR TARIFA","")</f>
        <v/>
      </c>
    </row>
    <row r="6" spans="1:6" ht="36">
      <c r="A6" s="23" t="s">
        <v>12</v>
      </c>
      <c r="B6" s="26">
        <v>23.78</v>
      </c>
      <c r="C6" s="25">
        <v>60</v>
      </c>
      <c r="D6" s="20"/>
      <c r="E6" s="3">
        <f t="shared" ref="E6:E9" si="0">+D6*C6</f>
        <v>0</v>
      </c>
      <c r="F6" s="4" t="str">
        <f t="shared" ref="F6:F9" si="1">IF(D6&gt;B6,"ERROR TARIFA","")</f>
        <v/>
      </c>
    </row>
    <row r="7" spans="1:6" ht="24">
      <c r="A7" s="23" t="s">
        <v>10</v>
      </c>
      <c r="B7" s="26">
        <v>13.6</v>
      </c>
      <c r="C7" s="25">
        <v>5</v>
      </c>
      <c r="D7" s="20"/>
      <c r="E7" s="3">
        <f t="shared" si="0"/>
        <v>0</v>
      </c>
      <c r="F7" s="4" t="str">
        <f t="shared" si="1"/>
        <v/>
      </c>
    </row>
    <row r="8" spans="1:6">
      <c r="A8" s="23" t="s">
        <v>8</v>
      </c>
      <c r="B8" s="26">
        <v>17.84</v>
      </c>
      <c r="C8" s="25">
        <v>180</v>
      </c>
      <c r="D8" s="20"/>
      <c r="E8" s="3">
        <f t="shared" ref="E8" si="2">+D8*C8</f>
        <v>0</v>
      </c>
      <c r="F8" s="4" t="str">
        <f t="shared" ref="F8" si="3">IF(D8&gt;B8,"ERROR TARIFA","")</f>
        <v/>
      </c>
    </row>
    <row r="9" spans="1:6" ht="18">
      <c r="A9" s="23" t="s">
        <v>15</v>
      </c>
      <c r="B9" s="26">
        <v>18.13</v>
      </c>
      <c r="C9" s="25">
        <v>20</v>
      </c>
      <c r="D9" s="20"/>
      <c r="E9" s="3">
        <f t="shared" si="0"/>
        <v>0</v>
      </c>
      <c r="F9" s="4" t="str">
        <f t="shared" si="1"/>
        <v/>
      </c>
    </row>
    <row r="10" spans="1:6">
      <c r="A10" s="21"/>
      <c r="B10" s="21"/>
      <c r="C10" s="22"/>
      <c r="F10" s="2"/>
    </row>
    <row r="11" spans="1:6">
      <c r="A11" s="38" t="s">
        <v>3</v>
      </c>
      <c r="B11" s="39"/>
      <c r="C11" s="10"/>
      <c r="D11" s="11"/>
      <c r="E11" s="5">
        <f>SUM(E5:E9)</f>
        <v>0</v>
      </c>
      <c r="F11" s="2"/>
    </row>
    <row r="12" spans="1:6">
      <c r="A12" s="6"/>
      <c r="C12" s="12">
        <v>2</v>
      </c>
      <c r="F12" s="2"/>
    </row>
    <row r="13" spans="1:6" ht="47.65" customHeight="1">
      <c r="A13" s="32" t="s">
        <v>4</v>
      </c>
      <c r="B13" s="32"/>
      <c r="C13" s="32"/>
      <c r="D13" s="32"/>
      <c r="E13" s="32"/>
      <c r="F13" s="33"/>
    </row>
    <row r="14" spans="1:6">
      <c r="A14" s="7"/>
      <c r="B14" s="13"/>
      <c r="C14" s="14"/>
      <c r="D14" s="13"/>
      <c r="E14" s="13"/>
      <c r="F14" s="15"/>
    </row>
    <row r="15" spans="1:6">
      <c r="A15" t="s">
        <v>5</v>
      </c>
      <c r="E15" s="13"/>
      <c r="F15" s="15"/>
    </row>
    <row r="16" spans="1:6">
      <c r="E16" s="13"/>
      <c r="F16" s="15"/>
    </row>
    <row r="17" spans="1:6">
      <c r="A17" s="18"/>
      <c r="B17" s="18"/>
      <c r="C17" s="18"/>
      <c r="D17" s="18"/>
      <c r="E17" s="16"/>
      <c r="F17" s="17"/>
    </row>
  </sheetData>
  <mergeCells count="4">
    <mergeCell ref="A1:F1"/>
    <mergeCell ref="A2:F2"/>
    <mergeCell ref="A11:B11"/>
    <mergeCell ref="A13:F13"/>
  </mergeCells>
  <conditionalFormatting sqref="C11">
    <cfRule type="top10" priority="1" rank="10"/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755A0D-C16A-4333-A178-F12D42640192}">
  <dimension ref="A1:F17"/>
  <sheetViews>
    <sheetView workbookViewId="0">
      <selection sqref="A1:F1"/>
    </sheetView>
  </sheetViews>
  <sheetFormatPr baseColWidth="10" defaultRowHeight="15"/>
  <cols>
    <col min="1" max="1" width="32.28515625" customWidth="1"/>
    <col min="2" max="2" width="16.28515625" customWidth="1"/>
    <col min="4" max="4" width="14.28515625" customWidth="1"/>
    <col min="5" max="5" width="11.7109375" bestFit="1" customWidth="1"/>
  </cols>
  <sheetData>
    <row r="1" spans="1:6" ht="87" customHeight="1">
      <c r="A1" s="34" t="s">
        <v>31</v>
      </c>
      <c r="B1" s="35"/>
      <c r="C1" s="35"/>
      <c r="D1" s="35"/>
      <c r="E1" s="35"/>
      <c r="F1" s="36"/>
    </row>
    <row r="2" spans="1:6" ht="166.5" customHeight="1">
      <c r="A2" s="37" t="s">
        <v>9</v>
      </c>
      <c r="B2" s="32"/>
      <c r="C2" s="32"/>
      <c r="D2" s="32"/>
      <c r="E2" s="32"/>
      <c r="F2" s="33"/>
    </row>
    <row r="3" spans="1:6" ht="32.25" customHeight="1">
      <c r="A3" s="1"/>
      <c r="B3" s="14"/>
      <c r="C3" s="14"/>
      <c r="D3" s="14"/>
      <c r="E3" s="14"/>
      <c r="F3" s="19"/>
    </row>
    <row r="4" spans="1:6" ht="25.5">
      <c r="A4" s="27" t="s">
        <v>0</v>
      </c>
      <c r="B4" s="27" t="s">
        <v>13</v>
      </c>
      <c r="C4" s="27" t="s">
        <v>14</v>
      </c>
      <c r="D4" s="8" t="s">
        <v>1</v>
      </c>
      <c r="E4" s="9" t="s">
        <v>2</v>
      </c>
      <c r="F4" s="2"/>
    </row>
    <row r="5" spans="1:6" ht="120">
      <c r="A5" s="23" t="s">
        <v>11</v>
      </c>
      <c r="B5" s="26">
        <v>61.82</v>
      </c>
      <c r="C5" s="25">
        <v>10</v>
      </c>
      <c r="D5" s="20"/>
      <c r="E5" s="3">
        <f>+D5*C5</f>
        <v>0</v>
      </c>
      <c r="F5" s="4" t="str">
        <f>IF(D5&gt;B5,"ERROR TARIFA","")</f>
        <v/>
      </c>
    </row>
    <row r="6" spans="1:6" ht="36">
      <c r="A6" s="23" t="s">
        <v>12</v>
      </c>
      <c r="B6" s="26">
        <v>23.78</v>
      </c>
      <c r="C6" s="25">
        <v>10</v>
      </c>
      <c r="D6" s="20"/>
      <c r="E6" s="3">
        <f t="shared" ref="E6:E10" si="0">+D6*C6</f>
        <v>0</v>
      </c>
      <c r="F6" s="4" t="str">
        <f t="shared" ref="F6:F10" si="1">IF(D6&gt;B6,"ERROR TARIFA","")</f>
        <v/>
      </c>
    </row>
    <row r="7" spans="1:6">
      <c r="A7" s="23" t="s">
        <v>6</v>
      </c>
      <c r="B7" s="26">
        <v>61.82</v>
      </c>
      <c r="C7" s="25">
        <v>5</v>
      </c>
      <c r="D7" s="20"/>
      <c r="E7" s="3">
        <f t="shared" si="0"/>
        <v>0</v>
      </c>
      <c r="F7" s="4" t="str">
        <f t="shared" si="1"/>
        <v/>
      </c>
    </row>
    <row r="8" spans="1:6">
      <c r="A8" s="23" t="s">
        <v>7</v>
      </c>
      <c r="B8" s="26">
        <v>35.67</v>
      </c>
      <c r="C8" s="25">
        <v>5</v>
      </c>
      <c r="D8" s="20"/>
      <c r="E8" s="3">
        <f t="shared" si="0"/>
        <v>0</v>
      </c>
      <c r="F8" s="4" t="str">
        <f t="shared" si="1"/>
        <v/>
      </c>
    </row>
    <row r="9" spans="1:6" ht="24">
      <c r="A9" s="23" t="s">
        <v>10</v>
      </c>
      <c r="B9" s="26">
        <v>13.6</v>
      </c>
      <c r="C9" s="25">
        <v>5</v>
      </c>
      <c r="D9" s="20"/>
      <c r="E9" s="3">
        <f t="shared" si="0"/>
        <v>0</v>
      </c>
      <c r="F9" s="4" t="str">
        <f t="shared" si="1"/>
        <v/>
      </c>
    </row>
    <row r="10" spans="1:6">
      <c r="A10" s="23" t="s">
        <v>8</v>
      </c>
      <c r="B10" s="26">
        <v>17.84</v>
      </c>
      <c r="C10" s="25">
        <v>200</v>
      </c>
      <c r="D10" s="20"/>
      <c r="E10" s="3">
        <f t="shared" si="0"/>
        <v>0</v>
      </c>
      <c r="F10" s="4" t="str">
        <f t="shared" si="1"/>
        <v/>
      </c>
    </row>
    <row r="11" spans="1:6">
      <c r="F11" s="2"/>
    </row>
    <row r="12" spans="1:6">
      <c r="A12" s="38" t="s">
        <v>3</v>
      </c>
      <c r="B12" s="39"/>
      <c r="C12" s="10"/>
      <c r="D12" s="11"/>
      <c r="E12" s="5">
        <f>SUM(E5:E10)</f>
        <v>0</v>
      </c>
      <c r="F12" s="2"/>
    </row>
    <row r="13" spans="1:6" ht="47.65" customHeight="1">
      <c r="A13" s="32" t="s">
        <v>4</v>
      </c>
      <c r="B13" s="32"/>
      <c r="C13" s="32"/>
      <c r="D13" s="32"/>
      <c r="E13" s="32"/>
      <c r="F13" s="33"/>
    </row>
    <row r="14" spans="1:6">
      <c r="A14" s="7"/>
      <c r="B14" s="13"/>
      <c r="C14" s="14"/>
      <c r="D14" s="13"/>
      <c r="E14" s="13"/>
      <c r="F14" s="15"/>
    </row>
    <row r="15" spans="1:6">
      <c r="A15" t="s">
        <v>5</v>
      </c>
      <c r="E15" s="13"/>
      <c r="F15" s="15"/>
    </row>
    <row r="16" spans="1:6">
      <c r="E16" s="13"/>
      <c r="F16" s="15"/>
    </row>
    <row r="17" spans="1:6">
      <c r="A17" s="18"/>
      <c r="B17" s="18"/>
      <c r="C17" s="18"/>
      <c r="D17" s="18"/>
      <c r="E17" s="16"/>
      <c r="F17" s="17"/>
    </row>
  </sheetData>
  <mergeCells count="4">
    <mergeCell ref="A1:F1"/>
    <mergeCell ref="A2:F2"/>
    <mergeCell ref="A12:B12"/>
    <mergeCell ref="A13:F13"/>
  </mergeCells>
  <conditionalFormatting sqref="C12">
    <cfRule type="top10" priority="1" rank="10"/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56BA62-3E61-42F4-9B35-94B7E0BF59B3}">
  <dimension ref="A1:F17"/>
  <sheetViews>
    <sheetView workbookViewId="0">
      <selection sqref="A1:F1"/>
    </sheetView>
  </sheetViews>
  <sheetFormatPr baseColWidth="10" defaultRowHeight="15"/>
  <cols>
    <col min="1" max="1" width="32.28515625" customWidth="1"/>
    <col min="2" max="2" width="16.28515625" customWidth="1"/>
    <col min="4" max="4" width="14.28515625" customWidth="1"/>
    <col min="5" max="5" width="11.7109375" bestFit="1" customWidth="1"/>
  </cols>
  <sheetData>
    <row r="1" spans="1:6" ht="87" customHeight="1">
      <c r="A1" s="34" t="s">
        <v>30</v>
      </c>
      <c r="B1" s="35"/>
      <c r="C1" s="35"/>
      <c r="D1" s="35"/>
      <c r="E1" s="35"/>
      <c r="F1" s="36"/>
    </row>
    <row r="2" spans="1:6" ht="166.5" customHeight="1">
      <c r="A2" s="37" t="s">
        <v>9</v>
      </c>
      <c r="B2" s="32"/>
      <c r="C2" s="32"/>
      <c r="D2" s="32"/>
      <c r="E2" s="32"/>
      <c r="F2" s="33"/>
    </row>
    <row r="3" spans="1:6" ht="32.25" customHeight="1">
      <c r="A3" s="1"/>
      <c r="B3" s="14"/>
      <c r="C3" s="14"/>
      <c r="D3" s="14"/>
      <c r="E3" s="14"/>
      <c r="F3" s="19"/>
    </row>
    <row r="4" spans="1:6" ht="25.5">
      <c r="A4" s="27" t="s">
        <v>0</v>
      </c>
      <c r="B4" s="27" t="s">
        <v>13</v>
      </c>
      <c r="C4" s="27" t="s">
        <v>14</v>
      </c>
      <c r="D4" s="8" t="s">
        <v>1</v>
      </c>
      <c r="E4" s="9" t="s">
        <v>2</v>
      </c>
      <c r="F4" s="2"/>
    </row>
    <row r="5" spans="1:6" ht="120">
      <c r="A5" s="23" t="s">
        <v>11</v>
      </c>
      <c r="B5" s="26">
        <v>61.82</v>
      </c>
      <c r="C5" s="25">
        <v>5</v>
      </c>
      <c r="D5" s="20"/>
      <c r="E5" s="3">
        <f>+D5*C5</f>
        <v>0</v>
      </c>
      <c r="F5" s="4" t="str">
        <f>IF(D5&gt;B5,"ERROR TARIFA","")</f>
        <v/>
      </c>
    </row>
    <row r="6" spans="1:6" ht="36">
      <c r="A6" s="23" t="s">
        <v>12</v>
      </c>
      <c r="B6" s="26">
        <v>23.78</v>
      </c>
      <c r="C6" s="25">
        <v>5</v>
      </c>
      <c r="D6" s="20"/>
      <c r="E6" s="3">
        <f t="shared" ref="E6:E7" si="0">+D6*C6</f>
        <v>0</v>
      </c>
      <c r="F6" s="4" t="str">
        <f t="shared" ref="F6:F7" si="1">IF(D6&gt;B6,"ERROR TARIFA","")</f>
        <v/>
      </c>
    </row>
    <row r="7" spans="1:6" ht="24">
      <c r="A7" s="23" t="s">
        <v>10</v>
      </c>
      <c r="B7" s="26">
        <v>13.6</v>
      </c>
      <c r="C7" s="25">
        <v>5</v>
      </c>
      <c r="D7" s="20"/>
      <c r="E7" s="3">
        <f t="shared" si="0"/>
        <v>0</v>
      </c>
      <c r="F7" s="4" t="str">
        <f t="shared" si="1"/>
        <v/>
      </c>
    </row>
    <row r="8" spans="1:6">
      <c r="A8" s="23" t="s">
        <v>8</v>
      </c>
      <c r="B8" s="26">
        <v>17.84</v>
      </c>
      <c r="C8" s="25">
        <v>120</v>
      </c>
      <c r="D8" s="20"/>
      <c r="E8" s="3">
        <f t="shared" ref="E8:E10" si="2">+D8*C8</f>
        <v>0</v>
      </c>
      <c r="F8" s="4" t="str">
        <f t="shared" ref="F8:F10" si="3">IF(D8&gt;B8,"ERROR TARIFA","")</f>
        <v/>
      </c>
    </row>
    <row r="9" spans="1:6" ht="18">
      <c r="A9" s="23" t="s">
        <v>15</v>
      </c>
      <c r="B9" s="26">
        <v>18.13</v>
      </c>
      <c r="C9" s="25">
        <v>5</v>
      </c>
      <c r="D9" s="20"/>
      <c r="E9" s="3">
        <f t="shared" si="2"/>
        <v>0</v>
      </c>
      <c r="F9" s="4" t="str">
        <f t="shared" si="3"/>
        <v/>
      </c>
    </row>
    <row r="10" spans="1:6" ht="36">
      <c r="A10" s="23" t="s">
        <v>19</v>
      </c>
      <c r="B10" s="26">
        <v>56.08</v>
      </c>
      <c r="C10" s="25">
        <v>2</v>
      </c>
      <c r="D10" s="20"/>
      <c r="E10" s="3">
        <f t="shared" si="2"/>
        <v>0</v>
      </c>
      <c r="F10" s="4" t="str">
        <f t="shared" si="3"/>
        <v/>
      </c>
    </row>
    <row r="11" spans="1:6">
      <c r="F11" s="2"/>
    </row>
    <row r="12" spans="1:6">
      <c r="A12" s="38" t="s">
        <v>3</v>
      </c>
      <c r="B12" s="39"/>
      <c r="C12" s="10"/>
      <c r="D12" s="11"/>
      <c r="E12" s="5">
        <f>SUM(E5:E10)</f>
        <v>0</v>
      </c>
      <c r="F12" s="2"/>
    </row>
    <row r="13" spans="1:6" ht="47.65" customHeight="1">
      <c r="A13" s="32" t="s">
        <v>4</v>
      </c>
      <c r="B13" s="32"/>
      <c r="C13" s="32"/>
      <c r="D13" s="32"/>
      <c r="E13" s="32"/>
      <c r="F13" s="33"/>
    </row>
    <row r="14" spans="1:6">
      <c r="A14" s="7"/>
      <c r="B14" s="13"/>
      <c r="C14" s="14"/>
      <c r="D14" s="13"/>
      <c r="E14" s="13"/>
      <c r="F14" s="15"/>
    </row>
    <row r="15" spans="1:6">
      <c r="A15" t="s">
        <v>5</v>
      </c>
      <c r="E15" s="13"/>
      <c r="F15" s="15"/>
    </row>
    <row r="16" spans="1:6">
      <c r="E16" s="13"/>
      <c r="F16" s="15"/>
    </row>
    <row r="17" spans="1:6">
      <c r="A17" s="18"/>
      <c r="B17" s="18"/>
      <c r="C17" s="18"/>
      <c r="D17" s="18"/>
      <c r="E17" s="16"/>
      <c r="F17" s="17"/>
    </row>
  </sheetData>
  <mergeCells count="4">
    <mergeCell ref="A1:F1"/>
    <mergeCell ref="A2:F2"/>
    <mergeCell ref="A12:B12"/>
    <mergeCell ref="A13:F13"/>
  </mergeCells>
  <conditionalFormatting sqref="C12">
    <cfRule type="top10" priority="1" rank="10"/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E9344D-C77A-4D68-B350-D4AFB38A3AF2}">
  <dimension ref="A1:F23"/>
  <sheetViews>
    <sheetView workbookViewId="0">
      <selection sqref="A1:F1"/>
    </sheetView>
  </sheetViews>
  <sheetFormatPr baseColWidth="10" defaultRowHeight="15"/>
  <cols>
    <col min="1" max="1" width="32.28515625" customWidth="1"/>
    <col min="2" max="2" width="16.28515625" customWidth="1"/>
    <col min="4" max="4" width="14.28515625" customWidth="1"/>
    <col min="5" max="5" width="11.7109375" bestFit="1" customWidth="1"/>
  </cols>
  <sheetData>
    <row r="1" spans="1:6" ht="87" customHeight="1">
      <c r="A1" s="34" t="s">
        <v>29</v>
      </c>
      <c r="B1" s="35"/>
      <c r="C1" s="35"/>
      <c r="D1" s="35"/>
      <c r="E1" s="35"/>
      <c r="F1" s="36"/>
    </row>
    <row r="2" spans="1:6" ht="166.5" customHeight="1">
      <c r="A2" s="37" t="s">
        <v>9</v>
      </c>
      <c r="B2" s="32"/>
      <c r="C2" s="32"/>
      <c r="D2" s="32"/>
      <c r="E2" s="32"/>
      <c r="F2" s="33"/>
    </row>
    <row r="3" spans="1:6" ht="32.25" customHeight="1">
      <c r="A3" s="1"/>
      <c r="B3" s="14"/>
      <c r="C3" s="14"/>
      <c r="D3" s="14"/>
      <c r="E3" s="14"/>
      <c r="F3" s="19"/>
    </row>
    <row r="4" spans="1:6" ht="25.5">
      <c r="A4" s="27" t="s">
        <v>0</v>
      </c>
      <c r="B4" s="27" t="s">
        <v>13</v>
      </c>
      <c r="C4" s="27" t="s">
        <v>14</v>
      </c>
      <c r="D4" s="8" t="s">
        <v>1</v>
      </c>
      <c r="E4" s="9" t="s">
        <v>2</v>
      </c>
      <c r="F4" s="2"/>
    </row>
    <row r="5" spans="1:6" ht="120">
      <c r="A5" s="23" t="s">
        <v>11</v>
      </c>
      <c r="B5" s="26">
        <v>61.82</v>
      </c>
      <c r="C5" s="25">
        <v>20</v>
      </c>
      <c r="D5" s="20"/>
      <c r="E5" s="3">
        <f>+D5*C5</f>
        <v>0</v>
      </c>
      <c r="F5" s="4" t="str">
        <f>IF(D5&gt;B5,"ERROR TARIFA","")</f>
        <v/>
      </c>
    </row>
    <row r="6" spans="1:6" ht="36">
      <c r="A6" s="23" t="s">
        <v>12</v>
      </c>
      <c r="B6" s="26">
        <v>23.78</v>
      </c>
      <c r="C6" s="25">
        <v>20</v>
      </c>
      <c r="D6" s="20"/>
      <c r="E6" s="3">
        <f t="shared" ref="E6:E16" si="0">+D6*C6</f>
        <v>0</v>
      </c>
      <c r="F6" s="4" t="str">
        <f t="shared" ref="F6:F16" si="1">IF(D6&gt;B6,"ERROR TARIFA","")</f>
        <v/>
      </c>
    </row>
    <row r="7" spans="1:6">
      <c r="A7" s="23" t="s">
        <v>6</v>
      </c>
      <c r="B7" s="26">
        <v>61.82</v>
      </c>
      <c r="C7" s="25">
        <v>10</v>
      </c>
      <c r="D7" s="20"/>
      <c r="E7" s="3">
        <f t="shared" si="0"/>
        <v>0</v>
      </c>
      <c r="F7" s="4" t="str">
        <f t="shared" si="1"/>
        <v/>
      </c>
    </row>
    <row r="8" spans="1:6">
      <c r="A8" s="23" t="s">
        <v>7</v>
      </c>
      <c r="B8" s="26">
        <v>35.67</v>
      </c>
      <c r="C8" s="25">
        <v>5</v>
      </c>
      <c r="D8" s="20"/>
      <c r="E8" s="3">
        <f t="shared" si="0"/>
        <v>0</v>
      </c>
      <c r="F8" s="4" t="str">
        <f t="shared" si="1"/>
        <v/>
      </c>
    </row>
    <row r="9" spans="1:6" ht="24">
      <c r="A9" s="23" t="s">
        <v>10</v>
      </c>
      <c r="B9" s="26">
        <v>13.6</v>
      </c>
      <c r="C9" s="25">
        <v>5</v>
      </c>
      <c r="D9" s="20"/>
      <c r="E9" s="3">
        <f t="shared" si="0"/>
        <v>0</v>
      </c>
      <c r="F9" s="4" t="str">
        <f t="shared" si="1"/>
        <v/>
      </c>
    </row>
    <row r="10" spans="1:6">
      <c r="A10" s="23" t="s">
        <v>8</v>
      </c>
      <c r="B10" s="26">
        <v>17.84</v>
      </c>
      <c r="C10" s="25">
        <v>50</v>
      </c>
      <c r="D10" s="20"/>
      <c r="E10" s="3">
        <f t="shared" si="0"/>
        <v>0</v>
      </c>
      <c r="F10" s="4" t="str">
        <f t="shared" si="1"/>
        <v/>
      </c>
    </row>
    <row r="11" spans="1:6" ht="18">
      <c r="A11" s="23" t="s">
        <v>15</v>
      </c>
      <c r="B11" s="26">
        <v>18.13</v>
      </c>
      <c r="C11" s="25">
        <v>25</v>
      </c>
      <c r="D11" s="20"/>
      <c r="E11" s="3">
        <f t="shared" si="0"/>
        <v>0</v>
      </c>
      <c r="F11" s="4" t="str">
        <f t="shared" si="1"/>
        <v/>
      </c>
    </row>
    <row r="12" spans="1:6" ht="36">
      <c r="A12" s="23" t="s">
        <v>19</v>
      </c>
      <c r="B12" s="26">
        <v>56.08</v>
      </c>
      <c r="C12" s="25">
        <v>5</v>
      </c>
      <c r="D12" s="20"/>
      <c r="E12" s="3">
        <f t="shared" si="0"/>
        <v>0</v>
      </c>
      <c r="F12" s="4" t="str">
        <f t="shared" si="1"/>
        <v/>
      </c>
    </row>
    <row r="13" spans="1:6" ht="48">
      <c r="A13" s="23" t="s">
        <v>20</v>
      </c>
      <c r="B13" s="24">
        <v>91.541131499999992</v>
      </c>
      <c r="C13" s="25">
        <v>2</v>
      </c>
      <c r="D13" s="20"/>
      <c r="E13" s="3">
        <f t="shared" ref="E13:E14" si="2">+D13*C13</f>
        <v>0</v>
      </c>
      <c r="F13" s="4" t="str">
        <f t="shared" ref="F13:F14" si="3">IF(D13&gt;B13,"ERROR TARIFA","")</f>
        <v/>
      </c>
    </row>
    <row r="14" spans="1:6">
      <c r="A14" s="23" t="s">
        <v>21</v>
      </c>
      <c r="B14" s="24">
        <v>115.318749</v>
      </c>
      <c r="C14" s="25">
        <v>2</v>
      </c>
      <c r="D14" s="20"/>
      <c r="E14" s="3">
        <f t="shared" si="2"/>
        <v>0</v>
      </c>
      <c r="F14" s="4" t="str">
        <f t="shared" si="3"/>
        <v/>
      </c>
    </row>
    <row r="15" spans="1:6">
      <c r="A15" s="23" t="s">
        <v>22</v>
      </c>
      <c r="B15" s="24">
        <v>127.21294949999999</v>
      </c>
      <c r="C15" s="25">
        <v>2</v>
      </c>
      <c r="D15" s="20"/>
      <c r="E15" s="3">
        <f t="shared" si="0"/>
        <v>0</v>
      </c>
      <c r="F15" s="4" t="str">
        <f t="shared" si="1"/>
        <v/>
      </c>
    </row>
    <row r="16" spans="1:6">
      <c r="A16" s="23" t="s">
        <v>23</v>
      </c>
      <c r="B16" s="24">
        <v>142.665705</v>
      </c>
      <c r="C16" s="25">
        <v>2</v>
      </c>
      <c r="D16" s="20"/>
      <c r="E16" s="3">
        <f t="shared" si="0"/>
        <v>0</v>
      </c>
      <c r="F16" s="4" t="str">
        <f t="shared" si="1"/>
        <v/>
      </c>
    </row>
    <row r="17" spans="1:6">
      <c r="F17" s="2"/>
    </row>
    <row r="18" spans="1:6">
      <c r="A18" s="38" t="s">
        <v>3</v>
      </c>
      <c r="B18" s="39"/>
      <c r="C18" s="10"/>
      <c r="D18" s="11"/>
      <c r="E18" s="5">
        <f>SUM(E5:E16)</f>
        <v>0</v>
      </c>
      <c r="F18" s="2"/>
    </row>
    <row r="19" spans="1:6" ht="47.65" customHeight="1">
      <c r="A19" s="32" t="s">
        <v>4</v>
      </c>
      <c r="B19" s="32"/>
      <c r="C19" s="32"/>
      <c r="D19" s="32"/>
      <c r="E19" s="32"/>
      <c r="F19" s="33"/>
    </row>
    <row r="20" spans="1:6">
      <c r="A20" s="7"/>
      <c r="B20" s="13"/>
      <c r="C20" s="14"/>
      <c r="D20" s="13"/>
      <c r="E20" s="13"/>
      <c r="F20" s="15"/>
    </row>
    <row r="21" spans="1:6">
      <c r="A21" t="s">
        <v>5</v>
      </c>
      <c r="E21" s="13"/>
      <c r="F21" s="15"/>
    </row>
    <row r="22" spans="1:6">
      <c r="E22" s="13"/>
      <c r="F22" s="15"/>
    </row>
    <row r="23" spans="1:6">
      <c r="A23" s="18"/>
      <c r="B23" s="18"/>
      <c r="C23" s="18"/>
      <c r="D23" s="18"/>
      <c r="E23" s="16"/>
      <c r="F23" s="17"/>
    </row>
  </sheetData>
  <mergeCells count="4">
    <mergeCell ref="A1:F1"/>
    <mergeCell ref="A2:F2"/>
    <mergeCell ref="A18:B18"/>
    <mergeCell ref="A19:F19"/>
  </mergeCells>
  <conditionalFormatting sqref="C18">
    <cfRule type="top10" priority="1" rank="10"/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982086-F7DD-44EC-A2CE-DC18C6671F92}">
  <dimension ref="A1:F14"/>
  <sheetViews>
    <sheetView workbookViewId="0">
      <selection sqref="A1:F1"/>
    </sheetView>
  </sheetViews>
  <sheetFormatPr baseColWidth="10" defaultRowHeight="15"/>
  <cols>
    <col min="1" max="1" width="32.28515625" customWidth="1"/>
    <col min="2" max="2" width="16.28515625" customWidth="1"/>
    <col min="4" max="4" width="14.28515625" customWidth="1"/>
    <col min="5" max="5" width="11.7109375" bestFit="1" customWidth="1"/>
  </cols>
  <sheetData>
    <row r="1" spans="1:6" ht="87" customHeight="1">
      <c r="A1" s="34" t="s">
        <v>28</v>
      </c>
      <c r="B1" s="35"/>
      <c r="C1" s="35"/>
      <c r="D1" s="35"/>
      <c r="E1" s="35"/>
      <c r="F1" s="36"/>
    </row>
    <row r="2" spans="1:6" ht="166.5" customHeight="1">
      <c r="A2" s="37" t="s">
        <v>9</v>
      </c>
      <c r="B2" s="32"/>
      <c r="C2" s="32"/>
      <c r="D2" s="32"/>
      <c r="E2" s="32"/>
      <c r="F2" s="33"/>
    </row>
    <row r="3" spans="1:6" ht="32.25" customHeight="1">
      <c r="A3" s="1"/>
      <c r="B3" s="14"/>
      <c r="C3" s="14"/>
      <c r="D3" s="14"/>
      <c r="E3" s="14"/>
      <c r="F3" s="19"/>
    </row>
    <row r="4" spans="1:6" ht="25.5">
      <c r="A4" s="27" t="s">
        <v>0</v>
      </c>
      <c r="B4" s="27" t="s">
        <v>13</v>
      </c>
      <c r="C4" s="27" t="s">
        <v>14</v>
      </c>
      <c r="D4" s="8" t="s">
        <v>1</v>
      </c>
      <c r="E4" s="9" t="s">
        <v>2</v>
      </c>
      <c r="F4" s="2"/>
    </row>
    <row r="5" spans="1:6" ht="120">
      <c r="A5" s="23" t="s">
        <v>11</v>
      </c>
      <c r="B5" s="26">
        <v>100</v>
      </c>
      <c r="C5" s="25">
        <v>180</v>
      </c>
      <c r="D5" s="20"/>
      <c r="E5" s="3">
        <f>+D5*C5</f>
        <v>0</v>
      </c>
      <c r="F5" s="4" t="str">
        <f>IF(D5&gt;B5,"ERROR TARIFA","")</f>
        <v/>
      </c>
    </row>
    <row r="6" spans="1:6" ht="36">
      <c r="A6" s="23" t="s">
        <v>12</v>
      </c>
      <c r="B6" s="26">
        <v>75</v>
      </c>
      <c r="C6" s="25">
        <v>200</v>
      </c>
      <c r="D6" s="20"/>
      <c r="E6" s="3">
        <f t="shared" ref="E6:E7" si="0">+D6*C6</f>
        <v>0</v>
      </c>
      <c r="F6" s="4" t="str">
        <f t="shared" ref="F6:F7" si="1">IF(D6&gt;B6,"ERROR TARIFA","")</f>
        <v/>
      </c>
    </row>
    <row r="7" spans="1:6" ht="24">
      <c r="A7" s="23" t="s">
        <v>10</v>
      </c>
      <c r="B7" s="26">
        <v>52</v>
      </c>
      <c r="C7" s="25">
        <v>20</v>
      </c>
      <c r="D7" s="20"/>
      <c r="E7" s="3">
        <f t="shared" si="0"/>
        <v>0</v>
      </c>
      <c r="F7" s="4" t="str">
        <f t="shared" si="1"/>
        <v/>
      </c>
    </row>
    <row r="8" spans="1:6">
      <c r="F8" s="2"/>
    </row>
    <row r="9" spans="1:6">
      <c r="A9" s="38" t="s">
        <v>3</v>
      </c>
      <c r="B9" s="39"/>
      <c r="C9" s="10"/>
      <c r="D9" s="11"/>
      <c r="E9" s="5">
        <f>SUM(E5:E7)</f>
        <v>0</v>
      </c>
      <c r="F9" s="2"/>
    </row>
    <row r="10" spans="1:6" ht="47.65" customHeight="1">
      <c r="A10" s="32" t="s">
        <v>4</v>
      </c>
      <c r="B10" s="32"/>
      <c r="C10" s="32"/>
      <c r="D10" s="32"/>
      <c r="E10" s="32"/>
      <c r="F10" s="33"/>
    </row>
    <row r="11" spans="1:6">
      <c r="A11" s="7"/>
      <c r="B11" s="13"/>
      <c r="C11" s="14"/>
      <c r="D11" s="13"/>
      <c r="E11" s="13"/>
      <c r="F11" s="15"/>
    </row>
    <row r="12" spans="1:6">
      <c r="A12" t="s">
        <v>5</v>
      </c>
      <c r="E12" s="13"/>
      <c r="F12" s="15"/>
    </row>
    <row r="13" spans="1:6">
      <c r="E13" s="13"/>
      <c r="F13" s="15"/>
    </row>
    <row r="14" spans="1:6">
      <c r="A14" s="18"/>
      <c r="B14" s="18"/>
      <c r="C14" s="18"/>
      <c r="D14" s="18"/>
      <c r="E14" s="16"/>
      <c r="F14" s="17"/>
    </row>
  </sheetData>
  <mergeCells count="4">
    <mergeCell ref="A1:F1"/>
    <mergeCell ref="A2:F2"/>
    <mergeCell ref="A9:B9"/>
    <mergeCell ref="A10:F10"/>
  </mergeCells>
  <conditionalFormatting sqref="C9">
    <cfRule type="top10" priority="1" rank="10"/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A3E054-3137-4F8B-839C-D463DD97A532}">
  <dimension ref="A1:F22"/>
  <sheetViews>
    <sheetView workbookViewId="0">
      <selection sqref="A1:F1"/>
    </sheetView>
  </sheetViews>
  <sheetFormatPr baseColWidth="10" defaultRowHeight="15"/>
  <cols>
    <col min="1" max="1" width="32.28515625" customWidth="1"/>
    <col min="2" max="2" width="16.28515625" customWidth="1"/>
    <col min="4" max="4" width="14.28515625" customWidth="1"/>
    <col min="5" max="5" width="11.7109375" bestFit="1" customWidth="1"/>
  </cols>
  <sheetData>
    <row r="1" spans="1:6" ht="87" customHeight="1">
      <c r="A1" s="34" t="s">
        <v>27</v>
      </c>
      <c r="B1" s="35"/>
      <c r="C1" s="35"/>
      <c r="D1" s="35"/>
      <c r="E1" s="35"/>
      <c r="F1" s="36"/>
    </row>
    <row r="2" spans="1:6" ht="166.5" customHeight="1">
      <c r="A2" s="37" t="s">
        <v>9</v>
      </c>
      <c r="B2" s="32"/>
      <c r="C2" s="32"/>
      <c r="D2" s="32"/>
      <c r="E2" s="32"/>
      <c r="F2" s="33"/>
    </row>
    <row r="3" spans="1:6" ht="32.25" customHeight="1">
      <c r="A3" s="1"/>
      <c r="B3" s="14"/>
      <c r="C3" s="14"/>
      <c r="D3" s="14"/>
      <c r="E3" s="14"/>
      <c r="F3" s="19"/>
    </row>
    <row r="4" spans="1:6" ht="25.5">
      <c r="A4" s="27" t="s">
        <v>0</v>
      </c>
      <c r="B4" s="27" t="s">
        <v>13</v>
      </c>
      <c r="C4" s="27" t="s">
        <v>14</v>
      </c>
      <c r="D4" s="8" t="s">
        <v>1</v>
      </c>
      <c r="E4" s="9" t="s">
        <v>2</v>
      </c>
      <c r="F4" s="2"/>
    </row>
    <row r="5" spans="1:6" ht="120">
      <c r="A5" s="23" t="s">
        <v>11</v>
      </c>
      <c r="B5" s="26">
        <v>61.82</v>
      </c>
      <c r="C5" s="25">
        <v>10</v>
      </c>
      <c r="D5" s="20"/>
      <c r="E5" s="3">
        <f>+D5*C5</f>
        <v>0</v>
      </c>
      <c r="F5" s="4" t="str">
        <f>IF(D5&gt;B5,"ERROR TARIFA","")</f>
        <v/>
      </c>
    </row>
    <row r="6" spans="1:6" ht="36">
      <c r="A6" s="23" t="s">
        <v>12</v>
      </c>
      <c r="B6" s="26">
        <v>23.78</v>
      </c>
      <c r="C6" s="25">
        <v>20</v>
      </c>
      <c r="D6" s="20"/>
      <c r="E6" s="3">
        <f t="shared" ref="E6:E15" si="0">+D6*C6</f>
        <v>0</v>
      </c>
      <c r="F6" s="4" t="str">
        <f t="shared" ref="F6:F15" si="1">IF(D6&gt;B6,"ERROR TARIFA","")</f>
        <v/>
      </c>
    </row>
    <row r="7" spans="1:6">
      <c r="A7" s="23" t="s">
        <v>6</v>
      </c>
      <c r="B7" s="26">
        <v>61.82</v>
      </c>
      <c r="C7" s="25">
        <v>10</v>
      </c>
      <c r="D7" s="20"/>
      <c r="E7" s="3">
        <f t="shared" si="0"/>
        <v>0</v>
      </c>
      <c r="F7" s="4" t="str">
        <f t="shared" si="1"/>
        <v/>
      </c>
    </row>
    <row r="8" spans="1:6">
      <c r="A8" s="23" t="s">
        <v>7</v>
      </c>
      <c r="B8" s="26">
        <v>35.67</v>
      </c>
      <c r="C8" s="25">
        <v>5</v>
      </c>
      <c r="D8" s="20"/>
      <c r="E8" s="3">
        <f t="shared" si="0"/>
        <v>0</v>
      </c>
      <c r="F8" s="4" t="str">
        <f t="shared" si="1"/>
        <v/>
      </c>
    </row>
    <row r="9" spans="1:6" ht="24">
      <c r="A9" s="23" t="s">
        <v>10</v>
      </c>
      <c r="B9" s="26">
        <v>13.6</v>
      </c>
      <c r="C9" s="25">
        <v>5</v>
      </c>
      <c r="D9" s="20"/>
      <c r="E9" s="3">
        <f t="shared" si="0"/>
        <v>0</v>
      </c>
      <c r="F9" s="4" t="str">
        <f t="shared" si="1"/>
        <v/>
      </c>
    </row>
    <row r="10" spans="1:6">
      <c r="A10" s="23" t="s">
        <v>8</v>
      </c>
      <c r="B10" s="26">
        <v>17.84</v>
      </c>
      <c r="C10" s="25">
        <v>100</v>
      </c>
      <c r="D10" s="20"/>
      <c r="E10" s="3">
        <f t="shared" si="0"/>
        <v>0</v>
      </c>
      <c r="F10" s="4" t="str">
        <f t="shared" si="1"/>
        <v/>
      </c>
    </row>
    <row r="11" spans="1:6" ht="18">
      <c r="A11" s="23" t="s">
        <v>15</v>
      </c>
      <c r="B11" s="26">
        <v>18.13</v>
      </c>
      <c r="C11" s="25">
        <v>10</v>
      </c>
      <c r="D11" s="20"/>
      <c r="E11" s="3">
        <f t="shared" si="0"/>
        <v>0</v>
      </c>
      <c r="F11" s="4" t="str">
        <f t="shared" si="1"/>
        <v/>
      </c>
    </row>
    <row r="12" spans="1:6" ht="36">
      <c r="A12" s="23" t="s">
        <v>19</v>
      </c>
      <c r="B12" s="26">
        <v>56.08</v>
      </c>
      <c r="C12" s="25">
        <v>10</v>
      </c>
      <c r="D12" s="20"/>
      <c r="E12" s="3">
        <f t="shared" si="0"/>
        <v>0</v>
      </c>
      <c r="F12" s="4" t="str">
        <f t="shared" si="1"/>
        <v/>
      </c>
    </row>
    <row r="13" spans="1:6" ht="36">
      <c r="A13" s="23" t="s">
        <v>16</v>
      </c>
      <c r="B13" s="24">
        <v>112.95</v>
      </c>
      <c r="C13" s="25">
        <v>5</v>
      </c>
      <c r="D13" s="20"/>
      <c r="E13" s="3">
        <f t="shared" si="0"/>
        <v>0</v>
      </c>
      <c r="F13" s="4" t="str">
        <f t="shared" si="1"/>
        <v/>
      </c>
    </row>
    <row r="14" spans="1:6" ht="36">
      <c r="A14" s="23" t="s">
        <v>17</v>
      </c>
      <c r="B14" s="24">
        <v>130.78228799999999</v>
      </c>
      <c r="C14" s="25">
        <v>5</v>
      </c>
      <c r="D14" s="20"/>
      <c r="E14" s="3">
        <f t="shared" si="0"/>
        <v>0</v>
      </c>
      <c r="F14" s="4" t="str">
        <f t="shared" si="1"/>
        <v/>
      </c>
    </row>
    <row r="15" spans="1:6" ht="24">
      <c r="A15" s="23" t="s">
        <v>18</v>
      </c>
      <c r="B15" s="24">
        <v>148.61000000000001</v>
      </c>
      <c r="C15" s="25">
        <v>5</v>
      </c>
      <c r="D15" s="20"/>
      <c r="E15" s="3">
        <f t="shared" si="0"/>
        <v>0</v>
      </c>
      <c r="F15" s="4" t="str">
        <f t="shared" si="1"/>
        <v/>
      </c>
    </row>
    <row r="16" spans="1:6">
      <c r="F16" s="2"/>
    </row>
    <row r="17" spans="1:6">
      <c r="A17" s="38" t="s">
        <v>3</v>
      </c>
      <c r="B17" s="39"/>
      <c r="C17" s="10"/>
      <c r="D17" s="11"/>
      <c r="E17" s="5">
        <f>SUM(E5:E15)</f>
        <v>0</v>
      </c>
      <c r="F17" s="2"/>
    </row>
    <row r="18" spans="1:6" ht="47.65" customHeight="1">
      <c r="A18" s="32" t="s">
        <v>4</v>
      </c>
      <c r="B18" s="32"/>
      <c r="C18" s="32"/>
      <c r="D18" s="32"/>
      <c r="E18" s="32"/>
      <c r="F18" s="33"/>
    </row>
    <row r="19" spans="1:6">
      <c r="A19" s="7"/>
      <c r="B19" s="13"/>
      <c r="C19" s="14"/>
      <c r="D19" s="13"/>
      <c r="E19" s="13"/>
      <c r="F19" s="15"/>
    </row>
    <row r="20" spans="1:6">
      <c r="A20" t="s">
        <v>5</v>
      </c>
      <c r="E20" s="13"/>
      <c r="F20" s="15"/>
    </row>
    <row r="21" spans="1:6">
      <c r="E21" s="13"/>
      <c r="F21" s="15"/>
    </row>
    <row r="22" spans="1:6">
      <c r="A22" s="18"/>
      <c r="B22" s="18"/>
      <c r="C22" s="18"/>
      <c r="D22" s="18"/>
      <c r="E22" s="16"/>
      <c r="F22" s="17"/>
    </row>
  </sheetData>
  <mergeCells count="4">
    <mergeCell ref="A1:F1"/>
    <mergeCell ref="A2:F2"/>
    <mergeCell ref="A17:B17"/>
    <mergeCell ref="A18:F18"/>
  </mergeCells>
  <conditionalFormatting sqref="C17">
    <cfRule type="top10" priority="1" rank="10"/>
  </conditionalFormatting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5DF88F-0906-42BD-A74E-01477DCBE29C}">
  <dimension ref="A1:F18"/>
  <sheetViews>
    <sheetView workbookViewId="0">
      <selection sqref="A1:F1"/>
    </sheetView>
  </sheetViews>
  <sheetFormatPr baseColWidth="10" defaultRowHeight="15"/>
  <cols>
    <col min="1" max="1" width="32.28515625" customWidth="1"/>
    <col min="2" max="2" width="16.28515625" customWidth="1"/>
    <col min="4" max="4" width="14.28515625" customWidth="1"/>
    <col min="5" max="5" width="11.7109375" bestFit="1" customWidth="1"/>
  </cols>
  <sheetData>
    <row r="1" spans="1:6" ht="87" customHeight="1">
      <c r="A1" s="34" t="s">
        <v>26</v>
      </c>
      <c r="B1" s="35"/>
      <c r="C1" s="35"/>
      <c r="D1" s="35"/>
      <c r="E1" s="35"/>
      <c r="F1" s="36"/>
    </row>
    <row r="2" spans="1:6" ht="166.5" customHeight="1">
      <c r="A2" s="37" t="s">
        <v>9</v>
      </c>
      <c r="B2" s="32"/>
      <c r="C2" s="32"/>
      <c r="D2" s="32"/>
      <c r="E2" s="32"/>
      <c r="F2" s="33"/>
    </row>
    <row r="3" spans="1:6" ht="32.25" customHeight="1">
      <c r="A3" s="1"/>
      <c r="B3" s="14"/>
      <c r="C3" s="14"/>
      <c r="D3" s="14"/>
      <c r="E3" s="14"/>
      <c r="F3" s="19"/>
    </row>
    <row r="4" spans="1:6" ht="25.5">
      <c r="A4" s="27" t="s">
        <v>0</v>
      </c>
      <c r="B4" s="27" t="s">
        <v>13</v>
      </c>
      <c r="C4" s="27" t="s">
        <v>14</v>
      </c>
      <c r="D4" s="8" t="s">
        <v>1</v>
      </c>
      <c r="E4" s="9" t="s">
        <v>2</v>
      </c>
      <c r="F4" s="2"/>
    </row>
    <row r="5" spans="1:6" ht="120">
      <c r="A5" s="23" t="s">
        <v>11</v>
      </c>
      <c r="B5" s="26">
        <v>61.82</v>
      </c>
      <c r="C5" s="25">
        <v>10</v>
      </c>
      <c r="D5" s="20"/>
      <c r="E5" s="3">
        <f>+D5*C5</f>
        <v>0</v>
      </c>
      <c r="F5" s="4" t="str">
        <f>IF(D5&gt;B5,"ERROR TARIFA","")</f>
        <v/>
      </c>
    </row>
    <row r="6" spans="1:6" ht="36">
      <c r="A6" s="23" t="s">
        <v>12</v>
      </c>
      <c r="B6" s="26">
        <v>23.78</v>
      </c>
      <c r="C6" s="25">
        <v>30</v>
      </c>
      <c r="D6" s="20"/>
      <c r="E6" s="3">
        <f t="shared" ref="E6:E11" si="0">+D6*C6</f>
        <v>0</v>
      </c>
      <c r="F6" s="4" t="str">
        <f t="shared" ref="F6:F11" si="1">IF(D6&gt;B6,"ERROR TARIFA","")</f>
        <v/>
      </c>
    </row>
    <row r="7" spans="1:6">
      <c r="A7" s="23" t="s">
        <v>6</v>
      </c>
      <c r="B7" s="26">
        <v>61.82</v>
      </c>
      <c r="C7" s="25">
        <v>30</v>
      </c>
      <c r="D7" s="20"/>
      <c r="E7" s="3">
        <f t="shared" si="0"/>
        <v>0</v>
      </c>
      <c r="F7" s="4" t="str">
        <f t="shared" si="1"/>
        <v/>
      </c>
    </row>
    <row r="8" spans="1:6">
      <c r="A8" s="23" t="s">
        <v>7</v>
      </c>
      <c r="B8" s="26">
        <v>35.67</v>
      </c>
      <c r="C8" s="25">
        <v>30</v>
      </c>
      <c r="D8" s="20"/>
      <c r="E8" s="3">
        <f t="shared" si="0"/>
        <v>0</v>
      </c>
      <c r="F8" s="4" t="str">
        <f t="shared" si="1"/>
        <v/>
      </c>
    </row>
    <row r="9" spans="1:6" ht="24">
      <c r="A9" s="23" t="s">
        <v>10</v>
      </c>
      <c r="B9" s="26">
        <v>13.6</v>
      </c>
      <c r="C9" s="25">
        <v>20</v>
      </c>
      <c r="D9" s="20"/>
      <c r="E9" s="3">
        <f t="shared" si="0"/>
        <v>0</v>
      </c>
      <c r="F9" s="4" t="str">
        <f t="shared" si="1"/>
        <v/>
      </c>
    </row>
    <row r="10" spans="1:6">
      <c r="A10" s="23" t="s">
        <v>8</v>
      </c>
      <c r="B10" s="26">
        <v>17.84</v>
      </c>
      <c r="C10" s="25">
        <v>75</v>
      </c>
      <c r="D10" s="20"/>
      <c r="E10" s="3">
        <f t="shared" si="0"/>
        <v>0</v>
      </c>
      <c r="F10" s="4" t="str">
        <f t="shared" si="1"/>
        <v/>
      </c>
    </row>
    <row r="11" spans="1:6" ht="18">
      <c r="A11" s="23" t="s">
        <v>15</v>
      </c>
      <c r="B11" s="26">
        <v>18.13</v>
      </c>
      <c r="C11" s="25">
        <v>30</v>
      </c>
      <c r="D11" s="20"/>
      <c r="E11" s="3">
        <f t="shared" si="0"/>
        <v>0</v>
      </c>
      <c r="F11" s="4" t="str">
        <f t="shared" si="1"/>
        <v/>
      </c>
    </row>
    <row r="12" spans="1:6">
      <c r="F12" s="2"/>
    </row>
    <row r="13" spans="1:6">
      <c r="A13" s="38" t="s">
        <v>3</v>
      </c>
      <c r="B13" s="39"/>
      <c r="C13" s="10"/>
      <c r="D13" s="11"/>
      <c r="E13" s="5">
        <f>SUM(E5:E11)</f>
        <v>0</v>
      </c>
      <c r="F13" s="2"/>
    </row>
    <row r="14" spans="1:6" ht="47.65" customHeight="1">
      <c r="A14" s="32" t="s">
        <v>4</v>
      </c>
      <c r="B14" s="32"/>
      <c r="C14" s="32"/>
      <c r="D14" s="32"/>
      <c r="E14" s="32"/>
      <c r="F14" s="33"/>
    </row>
    <row r="15" spans="1:6">
      <c r="A15" s="7"/>
      <c r="B15" s="13"/>
      <c r="C15" s="14"/>
      <c r="D15" s="13"/>
      <c r="E15" s="13"/>
      <c r="F15" s="15"/>
    </row>
    <row r="16" spans="1:6">
      <c r="A16" t="s">
        <v>5</v>
      </c>
      <c r="E16" s="13"/>
      <c r="F16" s="15"/>
    </row>
    <row r="17" spans="1:6">
      <c r="E17" s="13"/>
      <c r="F17" s="15"/>
    </row>
    <row r="18" spans="1:6">
      <c r="A18" s="18"/>
      <c r="B18" s="18"/>
      <c r="C18" s="18"/>
      <c r="D18" s="18"/>
      <c r="E18" s="16"/>
      <c r="F18" s="17"/>
    </row>
  </sheetData>
  <mergeCells count="4">
    <mergeCell ref="A1:F1"/>
    <mergeCell ref="A2:F2"/>
    <mergeCell ref="A13:B13"/>
    <mergeCell ref="A14:F14"/>
  </mergeCells>
  <conditionalFormatting sqref="C13">
    <cfRule type="top10" priority="1" rank="10"/>
  </conditionalFormatting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2AF020-67D1-4AA6-A400-6262276F6AF0}">
  <dimension ref="A1:F17"/>
  <sheetViews>
    <sheetView workbookViewId="0">
      <selection sqref="A1:F1"/>
    </sheetView>
  </sheetViews>
  <sheetFormatPr baseColWidth="10" defaultRowHeight="15"/>
  <cols>
    <col min="1" max="1" width="32.28515625" customWidth="1"/>
    <col min="2" max="2" width="16.28515625" customWidth="1"/>
    <col min="4" max="4" width="14.28515625" customWidth="1"/>
    <col min="5" max="5" width="11.7109375" bestFit="1" customWidth="1"/>
  </cols>
  <sheetData>
    <row r="1" spans="1:6" ht="87" customHeight="1">
      <c r="A1" s="34" t="s">
        <v>25</v>
      </c>
      <c r="B1" s="35"/>
      <c r="C1" s="35"/>
      <c r="D1" s="35"/>
      <c r="E1" s="35"/>
      <c r="F1" s="36"/>
    </row>
    <row r="2" spans="1:6" ht="166.5" customHeight="1">
      <c r="A2" s="37" t="s">
        <v>9</v>
      </c>
      <c r="B2" s="32"/>
      <c r="C2" s="32"/>
      <c r="D2" s="32"/>
      <c r="E2" s="32"/>
      <c r="F2" s="33"/>
    </row>
    <row r="3" spans="1:6" ht="32.25" customHeight="1">
      <c r="A3" s="1"/>
      <c r="B3" s="14"/>
      <c r="C3" s="14"/>
      <c r="D3" s="14"/>
      <c r="E3" s="14"/>
      <c r="F3" s="19"/>
    </row>
    <row r="4" spans="1:6" ht="25.5">
      <c r="A4" s="27" t="s">
        <v>0</v>
      </c>
      <c r="B4" s="27" t="s">
        <v>13</v>
      </c>
      <c r="C4" s="27" t="s">
        <v>14</v>
      </c>
      <c r="D4" s="8" t="s">
        <v>1</v>
      </c>
      <c r="E4" s="9" t="s">
        <v>2</v>
      </c>
      <c r="F4" s="2"/>
    </row>
    <row r="5" spans="1:6" ht="120">
      <c r="A5" s="23" t="s">
        <v>11</v>
      </c>
      <c r="B5" s="26">
        <v>61.82</v>
      </c>
      <c r="C5" s="25">
        <v>10</v>
      </c>
      <c r="D5" s="20"/>
      <c r="E5" s="3">
        <f>+D5*C5</f>
        <v>0</v>
      </c>
      <c r="F5" s="4" t="str">
        <f>IF(D5&gt;B5,"ERROR TARIFA","")</f>
        <v/>
      </c>
    </row>
    <row r="6" spans="1:6" ht="36">
      <c r="A6" s="23" t="s">
        <v>12</v>
      </c>
      <c r="B6" s="26">
        <v>23.78</v>
      </c>
      <c r="C6" s="25">
        <v>80</v>
      </c>
      <c r="D6" s="20"/>
      <c r="E6" s="3">
        <f t="shared" ref="E6:E10" si="0">+D6*C6</f>
        <v>0</v>
      </c>
      <c r="F6" s="4" t="str">
        <f t="shared" ref="F6:F10" si="1">IF(D6&gt;B6,"ERROR TARIFA","")</f>
        <v/>
      </c>
    </row>
    <row r="7" spans="1:6">
      <c r="A7" s="23" t="s">
        <v>6</v>
      </c>
      <c r="B7" s="26">
        <v>61.82</v>
      </c>
      <c r="C7" s="25">
        <v>20</v>
      </c>
      <c r="D7" s="20"/>
      <c r="E7" s="3">
        <f t="shared" si="0"/>
        <v>0</v>
      </c>
      <c r="F7" s="4" t="str">
        <f t="shared" si="1"/>
        <v/>
      </c>
    </row>
    <row r="8" spans="1:6">
      <c r="A8" s="23" t="s">
        <v>7</v>
      </c>
      <c r="B8" s="26">
        <v>35.67</v>
      </c>
      <c r="C8" s="25">
        <v>20</v>
      </c>
      <c r="D8" s="20"/>
      <c r="E8" s="3">
        <f t="shared" si="0"/>
        <v>0</v>
      </c>
      <c r="F8" s="4" t="str">
        <f t="shared" si="1"/>
        <v/>
      </c>
    </row>
    <row r="9" spans="1:6" ht="24">
      <c r="A9" s="23" t="s">
        <v>10</v>
      </c>
      <c r="B9" s="26">
        <v>13.6</v>
      </c>
      <c r="C9" s="25">
        <v>20</v>
      </c>
      <c r="D9" s="20"/>
      <c r="E9" s="3">
        <f t="shared" si="0"/>
        <v>0</v>
      </c>
      <c r="F9" s="4" t="str">
        <f t="shared" si="1"/>
        <v/>
      </c>
    </row>
    <row r="10" spans="1:6">
      <c r="A10" s="23" t="s">
        <v>8</v>
      </c>
      <c r="B10" s="26">
        <v>17.84</v>
      </c>
      <c r="C10" s="25">
        <v>200</v>
      </c>
      <c r="D10" s="20"/>
      <c r="E10" s="3">
        <f t="shared" si="0"/>
        <v>0</v>
      </c>
      <c r="F10" s="4" t="str">
        <f t="shared" si="1"/>
        <v/>
      </c>
    </row>
    <row r="11" spans="1:6">
      <c r="F11" s="2"/>
    </row>
    <row r="12" spans="1:6">
      <c r="A12" s="38" t="s">
        <v>3</v>
      </c>
      <c r="B12" s="39"/>
      <c r="C12" s="10"/>
      <c r="D12" s="11"/>
      <c r="E12" s="5">
        <f>SUM(E5:E10)</f>
        <v>0</v>
      </c>
      <c r="F12" s="2"/>
    </row>
    <row r="13" spans="1:6" ht="47.65" customHeight="1">
      <c r="A13" s="32" t="s">
        <v>4</v>
      </c>
      <c r="B13" s="32"/>
      <c r="C13" s="32"/>
      <c r="D13" s="32"/>
      <c r="E13" s="32"/>
      <c r="F13" s="33"/>
    </row>
    <row r="14" spans="1:6">
      <c r="A14" s="7"/>
      <c r="B14" s="13"/>
      <c r="C14" s="14"/>
      <c r="D14" s="13"/>
      <c r="E14" s="13"/>
      <c r="F14" s="15"/>
    </row>
    <row r="15" spans="1:6">
      <c r="A15" t="s">
        <v>5</v>
      </c>
      <c r="E15" s="13"/>
      <c r="F15" s="15"/>
    </row>
    <row r="16" spans="1:6">
      <c r="E16" s="13"/>
      <c r="F16" s="15"/>
    </row>
    <row r="17" spans="1:6">
      <c r="A17" s="18"/>
      <c r="B17" s="18"/>
      <c r="C17" s="18"/>
      <c r="D17" s="18"/>
      <c r="E17" s="16"/>
      <c r="F17" s="17"/>
    </row>
  </sheetData>
  <mergeCells count="4">
    <mergeCell ref="A1:F1"/>
    <mergeCell ref="A2:F2"/>
    <mergeCell ref="A12:B12"/>
    <mergeCell ref="A13:F13"/>
  </mergeCells>
  <conditionalFormatting sqref="C12">
    <cfRule type="top10" priority="1" rank="10"/>
  </conditionalFormatting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C95D0A-DC9E-4F63-A070-2C241C2B56D7}">
  <dimension ref="A1:F16"/>
  <sheetViews>
    <sheetView workbookViewId="0">
      <selection sqref="A1:F1"/>
    </sheetView>
  </sheetViews>
  <sheetFormatPr baseColWidth="10" defaultRowHeight="15"/>
  <cols>
    <col min="1" max="1" width="32.28515625" customWidth="1"/>
    <col min="2" max="2" width="16.28515625" customWidth="1"/>
    <col min="4" max="4" width="14.28515625" customWidth="1"/>
    <col min="5" max="5" width="11.7109375" bestFit="1" customWidth="1"/>
  </cols>
  <sheetData>
    <row r="1" spans="1:6" ht="87" customHeight="1">
      <c r="A1" s="34" t="s">
        <v>24</v>
      </c>
      <c r="B1" s="35"/>
      <c r="C1" s="35"/>
      <c r="D1" s="35"/>
      <c r="E1" s="35"/>
      <c r="F1" s="36"/>
    </row>
    <row r="2" spans="1:6" ht="166.5" customHeight="1">
      <c r="A2" s="37" t="s">
        <v>9</v>
      </c>
      <c r="B2" s="32"/>
      <c r="C2" s="32"/>
      <c r="D2" s="32"/>
      <c r="E2" s="32"/>
      <c r="F2" s="33"/>
    </row>
    <row r="3" spans="1:6" ht="32.25" customHeight="1">
      <c r="A3" s="1"/>
      <c r="B3" s="14"/>
      <c r="C3" s="14"/>
      <c r="D3" s="14"/>
      <c r="E3" s="14"/>
      <c r="F3" s="19"/>
    </row>
    <row r="4" spans="1:6" ht="25.5">
      <c r="A4" s="27" t="s">
        <v>0</v>
      </c>
      <c r="B4" s="27" t="s">
        <v>13</v>
      </c>
      <c r="C4" s="27" t="s">
        <v>14</v>
      </c>
      <c r="D4" s="8" t="s">
        <v>1</v>
      </c>
      <c r="E4" s="9" t="s">
        <v>2</v>
      </c>
      <c r="F4" s="2"/>
    </row>
    <row r="5" spans="1:6" ht="120">
      <c r="A5" s="23" t="s">
        <v>11</v>
      </c>
      <c r="B5" s="26">
        <v>61.82</v>
      </c>
      <c r="C5" s="25">
        <v>20</v>
      </c>
      <c r="D5" s="20"/>
      <c r="E5" s="3">
        <f>+D5*C5</f>
        <v>0</v>
      </c>
      <c r="F5" s="4" t="str">
        <f>IF(D5&gt;B5,"ERROR TARIFA","")</f>
        <v/>
      </c>
    </row>
    <row r="6" spans="1:6" ht="36">
      <c r="A6" s="23" t="s">
        <v>12</v>
      </c>
      <c r="B6" s="26">
        <v>23.78</v>
      </c>
      <c r="C6" s="25">
        <v>10</v>
      </c>
      <c r="D6" s="20"/>
      <c r="E6" s="3">
        <f t="shared" ref="E6:E9" si="0">+D6*C6</f>
        <v>0</v>
      </c>
      <c r="F6" s="4" t="str">
        <f t="shared" ref="F6:F9" si="1">IF(D6&gt;B6,"ERROR TARIFA","")</f>
        <v/>
      </c>
    </row>
    <row r="7" spans="1:6" ht="24">
      <c r="A7" s="23" t="s">
        <v>10</v>
      </c>
      <c r="B7" s="26">
        <v>13.6</v>
      </c>
      <c r="C7" s="25">
        <v>5</v>
      </c>
      <c r="D7" s="20"/>
      <c r="E7" s="3">
        <f t="shared" si="0"/>
        <v>0</v>
      </c>
      <c r="F7" s="4" t="str">
        <f t="shared" si="1"/>
        <v/>
      </c>
    </row>
    <row r="8" spans="1:6" ht="18">
      <c r="A8" s="23" t="s">
        <v>15</v>
      </c>
      <c r="B8" s="26">
        <v>18.13</v>
      </c>
      <c r="C8" s="25">
        <v>10</v>
      </c>
      <c r="D8" s="20"/>
      <c r="E8" s="3">
        <f t="shared" si="0"/>
        <v>0</v>
      </c>
      <c r="F8" s="4" t="str">
        <f t="shared" si="1"/>
        <v/>
      </c>
    </row>
    <row r="9" spans="1:6" ht="36">
      <c r="A9" s="23" t="s">
        <v>19</v>
      </c>
      <c r="B9" s="26">
        <v>56.08</v>
      </c>
      <c r="C9" s="25">
        <v>5</v>
      </c>
      <c r="D9" s="20"/>
      <c r="E9" s="3">
        <f t="shared" si="0"/>
        <v>0</v>
      </c>
      <c r="F9" s="4" t="str">
        <f t="shared" si="1"/>
        <v/>
      </c>
    </row>
    <row r="10" spans="1:6">
      <c r="F10" s="2"/>
    </row>
    <row r="11" spans="1:6">
      <c r="A11" s="38" t="s">
        <v>3</v>
      </c>
      <c r="B11" s="39"/>
      <c r="C11" s="10"/>
      <c r="D11" s="11"/>
      <c r="E11" s="5">
        <f>SUM(E5:E9)</f>
        <v>0</v>
      </c>
      <c r="F11" s="2"/>
    </row>
    <row r="12" spans="1:6" ht="47.65" customHeight="1">
      <c r="A12" s="32" t="s">
        <v>4</v>
      </c>
      <c r="B12" s="32"/>
      <c r="C12" s="32"/>
      <c r="D12" s="32"/>
      <c r="E12" s="32"/>
      <c r="F12" s="33"/>
    </row>
    <row r="13" spans="1:6">
      <c r="A13" s="7"/>
      <c r="B13" s="13"/>
      <c r="C13" s="14"/>
      <c r="D13" s="13"/>
      <c r="E13" s="13"/>
      <c r="F13" s="15"/>
    </row>
    <row r="14" spans="1:6">
      <c r="A14" t="s">
        <v>5</v>
      </c>
      <c r="E14" s="13"/>
      <c r="F14" s="15"/>
    </row>
    <row r="15" spans="1:6">
      <c r="E15" s="13"/>
      <c r="F15" s="15"/>
    </row>
    <row r="16" spans="1:6">
      <c r="A16" s="18"/>
      <c r="B16" s="18"/>
      <c r="C16" s="18"/>
      <c r="D16" s="18"/>
      <c r="E16" s="16"/>
      <c r="F16" s="17"/>
    </row>
  </sheetData>
  <mergeCells count="4">
    <mergeCell ref="A1:F1"/>
    <mergeCell ref="A2:F2"/>
    <mergeCell ref="A11:B11"/>
    <mergeCell ref="A12:F12"/>
  </mergeCells>
  <conditionalFormatting sqref="C11">
    <cfRule type="top10" priority="1" rank="10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13</vt:i4>
      </vt:variant>
    </vt:vector>
  </HeadingPairs>
  <TitlesOfParts>
    <vt:vector size="13" baseType="lpstr">
      <vt:lpstr>Lote 1</vt:lpstr>
      <vt:lpstr>Lote 2</vt:lpstr>
      <vt:lpstr>Lote 3</vt:lpstr>
      <vt:lpstr>Lote 4</vt:lpstr>
      <vt:lpstr>Lote 5</vt:lpstr>
      <vt:lpstr>Lote 6</vt:lpstr>
      <vt:lpstr>Lote 7</vt:lpstr>
      <vt:lpstr>Lote 8</vt:lpstr>
      <vt:lpstr>Lote 9</vt:lpstr>
      <vt:lpstr>Lote 10</vt:lpstr>
      <vt:lpstr>Lote 11</vt:lpstr>
      <vt:lpstr>Lote 12</vt:lpstr>
      <vt:lpstr>Lote 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Fernández Martin   Laura</dc:creator>
  <cp:lastModifiedBy>Fernández Martin   Laura</cp:lastModifiedBy>
  <dcterms:created xsi:type="dcterms:W3CDTF">2025-04-10T09:46:10Z</dcterms:created>
  <dcterms:modified xsi:type="dcterms:W3CDTF">2026-03-05T12:30:53Z</dcterms:modified>
</cp:coreProperties>
</file>