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1 Seu Corporativa\Fisioterapia\2025\FISIO LUGO, L’ ESCALA, LLANÇÀ, GIRONA, L´HOSPITALET DE LLOBREGAT y MIERES\"/>
    </mc:Choice>
  </mc:AlternateContent>
  <xr:revisionPtr revIDLastSave="0" documentId="13_ncr:1_{262FC612-9FE5-4776-A32B-DCFB9AA4F114}" xr6:coauthVersionLast="47" xr6:coauthVersionMax="47" xr10:uidLastSave="{00000000-0000-0000-0000-000000000000}"/>
  <bookViews>
    <workbookView xWindow="-120" yWindow="-120" windowWidth="29040" windowHeight="15720" activeTab="5" xr2:uid="{93A28511-9B3A-436E-A7BD-B52C1F371877}"/>
  </bookViews>
  <sheets>
    <sheet name="Lote 1" sheetId="1" r:id="rId1"/>
    <sheet name="Lote 2" sheetId="2" r:id="rId2"/>
    <sheet name="Lote 3" sheetId="3" r:id="rId3"/>
    <sheet name="Lote 4" sheetId="4" r:id="rId4"/>
    <sheet name="Lote 5" sheetId="6" r:id="rId5"/>
    <sheet name="Lote 6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6" l="1"/>
  <c r="F4" i="6"/>
  <c r="E4" i="6"/>
  <c r="E5" i="6" s="1"/>
  <c r="F5" i="5"/>
  <c r="F4" i="5"/>
  <c r="E4" i="5"/>
  <c r="F5" i="4"/>
  <c r="F4" i="4"/>
  <c r="E4" i="4"/>
  <c r="E5" i="4" s="1"/>
  <c r="F5" i="3"/>
  <c r="F4" i="3"/>
  <c r="E4" i="3"/>
  <c r="E5" i="3" s="1"/>
  <c r="F5" i="2"/>
  <c r="F4" i="2"/>
  <c r="E4" i="2"/>
  <c r="E5" i="2" s="1"/>
  <c r="E5" i="1"/>
  <c r="E6" i="1"/>
  <c r="E7" i="1"/>
  <c r="E4" i="1"/>
  <c r="F5" i="1"/>
  <c r="F6" i="1"/>
  <c r="F7" i="1"/>
  <c r="F8" i="1"/>
  <c r="F4" i="1"/>
  <c r="E5" i="5" l="1"/>
  <c r="E8" i="1"/>
</calcChain>
</file>

<file path=xl/sharedStrings.xml><?xml version="1.0" encoding="utf-8"?>
<sst xmlns="http://schemas.openxmlformats.org/spreadsheetml/2006/main" count="69" uniqueCount="19">
  <si>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</si>
  <si>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</si>
  <si>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</si>
  <si>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</si>
  <si>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</si>
  <si>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</si>
  <si>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</si>
  <si>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</si>
  <si>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ANEXO I - PROPOSICIÓN ECONÓMICA LOTE 1.- Servicios de Fisioterapia en el Municipio Lugo, Provincia de Lugo, de la Comunidad Autónoma de Galicia para Mutua Intercomarcal, Mutua Colaboradora de la Seguridad Social Nº 39.</t>
  </si>
  <si>
    <t>UD.</t>
  </si>
  <si>
    <t>SESIÓN FISIOTERAPIA</t>
  </si>
  <si>
    <t>RADIOFRECUENCIA EPIDURAL</t>
  </si>
  <si>
    <t>SESION DE NEUROREHABILITACION</t>
  </si>
  <si>
    <t>ONDAS DE CHOQUE</t>
  </si>
  <si>
    <t>ANEXO I - PROPOSICIÓN ECONÓMICA LOTE 3.- Servicios de Fisioterapia en el Municipio Llançà, Provincia de Girona, de la Comunidad Autónoma de Cataluña para Mutua Intercomarcal, Mutua Colaboradora de la Seguridad Social Nº 39.</t>
  </si>
  <si>
    <t>ANEXO I - PROPOSICIÓN ECONÓMICA LOTE 4.- Servicios de Fisioterapia en el Municipio Girona, Provincia de Girona, de la Comunidad Autónoma de Cataluña para Mutua Intercomarcal, Mutua Colaboradora de la Seguridad Social Nº 39.</t>
  </si>
  <si>
    <t>ANEXO I - PROPOSICIÓN ECONÓMICA LOTE 6.- Servicios de Fisioterapia en el Concejo de Mieres, de la Comunidad Autónoma de Asturias para Mutua Intercomarcal, Mutua Colaboradora de la Seguridad Social Nº 39.</t>
  </si>
  <si>
    <t>ANEXO I - PROPOSICIÓN ECONÓMICA LOTE 5.- Servicios de Fisioterapia en el Municipio L´Hospitalet de Llobregat, Provincia de Barcelona, de la Comunidad Autónoma de Cataluña para Mutua Intercomarcal, Mutua Colaboradora de la Seguridad Social Nº 39.</t>
  </si>
  <si>
    <t>ANEXO I - PROPOSICIÓN ECONÓMICA LOTE 2.- Servicios de Fisioterapia en el Municipio L' Escala, Provincia de Girona, de la Comunidad Autónoma de Cataluña para Mutua Intercomarcal, Mutua Colaboradora de la Seguridad Social Nº 39.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</si>
</sst>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9"/>
      <name val="HelveticaNowText Regular"/>
      <family val="2"/>
    </font>
    <font>
      <b/>
      <sz val="9"/>
      <color rgb="FF3F3F3F"/>
      <name val="Arial"/>
      <family val="2"/>
    </font>
    <font>
      <sz val="11"/>
      <color rgb="FF3F3F3F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37">
    <xf numFmtId="0" fontId="0" fillId="0" borderId="0" xfId="0"/>
    <xf numFmtId="44" fontId="6" fillId="0" borderId="9" xfId="1" applyFont="1" applyBorder="1" applyAlignment="1" applyProtection="1">
      <alignment horizontal="right" vertical="center"/>
    </xf>
    <xf numFmtId="0" fontId="8" fillId="3" borderId="6" xfId="0" applyFont="1" applyFill="1" applyBorder="1" applyAlignment="1">
      <alignment horizontal="right" vertical="center" wrapText="1"/>
    </xf>
    <xf numFmtId="164" fontId="9" fillId="0" borderId="9" xfId="0" applyNumberFormat="1" applyFont="1" applyBorder="1" applyAlignment="1">
      <alignment horizontal="right" vertical="center"/>
    </xf>
    <xf numFmtId="0" fontId="0" fillId="0" borderId="5" xfId="0" applyBorder="1"/>
    <xf numFmtId="0" fontId="4" fillId="0" borderId="5" xfId="0" applyFont="1" applyBorder="1"/>
    <xf numFmtId="0" fontId="4" fillId="0" borderId="0" xfId="0" applyFont="1" applyAlignment="1">
      <alignment vertical="center" wrapText="1"/>
    </xf>
    <xf numFmtId="0" fontId="5" fillId="2" borderId="1" xfId="2" applyFont="1" applyAlignment="1" applyProtection="1">
      <alignment horizontal="center" vertical="center" wrapText="1"/>
    </xf>
    <xf numFmtId="0" fontId="5" fillId="2" borderId="1" xfId="2" applyFont="1" applyAlignment="1" applyProtection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0" fillId="0" borderId="10" xfId="0" applyBorder="1"/>
    <xf numFmtId="0" fontId="4" fillId="0" borderId="6" xfId="0" applyFont="1" applyBorder="1" applyAlignment="1">
      <alignment horizontal="left" vertical="center" wrapText="1"/>
    </xf>
    <xf numFmtId="0" fontId="12" fillId="5" borderId="9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left" vertical="center"/>
    </xf>
    <xf numFmtId="0" fontId="13" fillId="5" borderId="9" xfId="0" applyFont="1" applyFill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8" fontId="7" fillId="0" borderId="9" xfId="0" applyNumberFormat="1" applyFont="1" applyBorder="1" applyAlignment="1">
      <alignment horizontal="right" vertical="center" wrapText="1"/>
    </xf>
    <xf numFmtId="0" fontId="7" fillId="0" borderId="9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10" fillId="0" borderId="0" xfId="0" applyFont="1"/>
    <xf numFmtId="0" fontId="4" fillId="0" borderId="6" xfId="0" applyFont="1" applyBorder="1"/>
    <xf numFmtId="0" fontId="4" fillId="0" borderId="6" xfId="0" applyFont="1" applyBorder="1" applyAlignment="1">
      <alignment vertical="center" wrapText="1"/>
    </xf>
    <xf numFmtId="0" fontId="0" fillId="0" borderId="6" xfId="0" applyBorder="1"/>
    <xf numFmtId="0" fontId="0" fillId="0" borderId="12" xfId="0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8" fontId="7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0" xfId="0" applyBorder="1" applyProtection="1"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dimension ref="A1:G15"/>
  <sheetViews>
    <sheetView zoomScaleNormal="100" workbookViewId="0">
      <selection activeCell="A2" sqref="A2:F2"/>
    </sheetView>
  </sheetViews>
  <sheetFormatPr baseColWidth="10" defaultRowHeight="15" x14ac:dyDescent="0.25"/>
  <cols>
    <col min="1" max="1" width="36.42578125" customWidth="1"/>
    <col min="2" max="2" width="14.5703125" customWidth="1"/>
    <col min="4" max="4" width="14.42578125" customWidth="1"/>
    <col min="5" max="5" width="13" customWidth="1"/>
  </cols>
  <sheetData>
    <row r="1" spans="1:7" ht="93.75" customHeight="1" x14ac:dyDescent="0.25">
      <c r="A1" s="25" t="s">
        <v>8</v>
      </c>
      <c r="B1" s="26"/>
      <c r="C1" s="26"/>
      <c r="D1" s="26"/>
      <c r="E1" s="26"/>
      <c r="F1" s="27"/>
    </row>
    <row r="2" spans="1:7" ht="184.5" customHeight="1" x14ac:dyDescent="0.25">
      <c r="A2" s="31" t="s">
        <v>6</v>
      </c>
      <c r="B2" s="32"/>
      <c r="C2" s="32"/>
      <c r="D2" s="32"/>
      <c r="E2" s="32"/>
      <c r="F2" s="33"/>
      <c r="G2" s="6"/>
    </row>
    <row r="3" spans="1:7" ht="24" customHeight="1" x14ac:dyDescent="0.25">
      <c r="A3" s="14" t="s">
        <v>0</v>
      </c>
      <c r="B3" s="13" t="s">
        <v>7</v>
      </c>
      <c r="C3" s="15" t="s">
        <v>9</v>
      </c>
      <c r="D3" s="7" t="s">
        <v>1</v>
      </c>
      <c r="E3" s="8" t="s">
        <v>2</v>
      </c>
      <c r="F3" s="12"/>
      <c r="G3" s="6"/>
    </row>
    <row r="4" spans="1:7" ht="22.9" customHeight="1" x14ac:dyDescent="0.25">
      <c r="A4" s="16" t="s">
        <v>10</v>
      </c>
      <c r="B4" s="17">
        <v>15</v>
      </c>
      <c r="C4" s="18">
        <v>5000</v>
      </c>
      <c r="D4" s="34"/>
      <c r="E4" s="1">
        <f>D4*C4</f>
        <v>0</v>
      </c>
      <c r="F4" s="2" t="str">
        <f>IF(D4&gt;B4,"ERROR TARIFA","")</f>
        <v/>
      </c>
    </row>
    <row r="5" spans="1:7" ht="22.9" customHeight="1" x14ac:dyDescent="0.25">
      <c r="A5" s="16" t="s">
        <v>11</v>
      </c>
      <c r="B5" s="17">
        <v>36</v>
      </c>
      <c r="C5" s="18">
        <v>200</v>
      </c>
      <c r="D5" s="34"/>
      <c r="E5" s="1">
        <f t="shared" ref="E5:E7" si="0">D5*C5</f>
        <v>0</v>
      </c>
      <c r="F5" s="2" t="str">
        <f t="shared" ref="F5:F8" si="1">IF(D5&gt;B5,"ERROR TARIFA","")</f>
        <v/>
      </c>
    </row>
    <row r="6" spans="1:7" ht="22.9" customHeight="1" x14ac:dyDescent="0.25">
      <c r="A6" s="16" t="s">
        <v>12</v>
      </c>
      <c r="B6" s="17">
        <v>36</v>
      </c>
      <c r="C6" s="18">
        <v>20</v>
      </c>
      <c r="D6" s="34"/>
      <c r="E6" s="1">
        <f t="shared" si="0"/>
        <v>0</v>
      </c>
      <c r="F6" s="2" t="str">
        <f t="shared" si="1"/>
        <v/>
      </c>
    </row>
    <row r="7" spans="1:7" ht="22.9" customHeight="1" x14ac:dyDescent="0.25">
      <c r="A7" s="16" t="s">
        <v>13</v>
      </c>
      <c r="B7" s="17">
        <v>36</v>
      </c>
      <c r="C7" s="18">
        <v>50</v>
      </c>
      <c r="D7" s="34"/>
      <c r="E7" s="1">
        <f t="shared" si="0"/>
        <v>0</v>
      </c>
      <c r="F7" s="2" t="str">
        <f t="shared" si="1"/>
        <v/>
      </c>
    </row>
    <row r="8" spans="1:7" ht="21" customHeight="1" x14ac:dyDescent="0.25">
      <c r="A8" s="28" t="s">
        <v>3</v>
      </c>
      <c r="B8" s="29"/>
      <c r="C8" s="29"/>
      <c r="D8" s="30"/>
      <c r="E8" s="3">
        <f>SUM(E4:E7)</f>
        <v>0</v>
      </c>
      <c r="F8" s="2" t="str">
        <f t="shared" si="1"/>
        <v/>
      </c>
    </row>
    <row r="9" spans="1:7" ht="16.5" x14ac:dyDescent="0.35">
      <c r="C9" s="19"/>
      <c r="E9" s="9"/>
      <c r="F9" s="21"/>
    </row>
    <row r="10" spans="1:7" ht="18.75" x14ac:dyDescent="0.4">
      <c r="A10" s="4"/>
      <c r="C10" s="20">
        <v>2</v>
      </c>
      <c r="F10" s="23"/>
    </row>
    <row r="11" spans="1:7" ht="48.6" customHeight="1" x14ac:dyDescent="0.25">
      <c r="A11" s="32" t="s">
        <v>4</v>
      </c>
      <c r="B11" s="32"/>
      <c r="C11" s="32"/>
      <c r="D11" s="32"/>
      <c r="E11" s="32"/>
      <c r="F11" s="22"/>
    </row>
    <row r="12" spans="1:7" ht="16.5" x14ac:dyDescent="0.35">
      <c r="A12" s="5"/>
      <c r="B12" s="9"/>
      <c r="C12" s="10"/>
      <c r="D12" s="9"/>
      <c r="E12" s="9"/>
      <c r="F12" s="21"/>
    </row>
    <row r="13" spans="1:7" ht="16.5" x14ac:dyDescent="0.35">
      <c r="A13" t="s">
        <v>5</v>
      </c>
      <c r="E13" s="9"/>
      <c r="F13" s="21"/>
    </row>
    <row r="14" spans="1:7" x14ac:dyDescent="0.25">
      <c r="A14" s="35"/>
      <c r="B14" s="35"/>
      <c r="F14" s="23"/>
    </row>
    <row r="15" spans="1:7" x14ac:dyDescent="0.25">
      <c r="A15" s="36"/>
      <c r="B15" s="36"/>
      <c r="C15" s="11"/>
      <c r="D15" s="11"/>
      <c r="E15" s="11"/>
      <c r="F15" s="24"/>
    </row>
  </sheetData>
  <sheetProtection sheet="1" objects="1" scenarios="1" formatColumns="0" selectLockedCells="1"/>
  <mergeCells count="4">
    <mergeCell ref="A1:F1"/>
    <mergeCell ref="A2:F2"/>
    <mergeCell ref="A8:D8"/>
    <mergeCell ref="A11:E11"/>
  </mergeCells>
  <conditionalFormatting sqref="C9">
    <cfRule type="top10" priority="2" rank="10"/>
  </conditionalFormatting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1D6C1-40FE-4203-8F5F-C0A80D6B79DD}">
  <dimension ref="A1:G12"/>
  <sheetViews>
    <sheetView zoomScaleNormal="100" workbookViewId="0">
      <selection activeCell="A2" sqref="A2:F2"/>
    </sheetView>
  </sheetViews>
  <sheetFormatPr baseColWidth="10" defaultRowHeight="15" x14ac:dyDescent="0.25"/>
  <cols>
    <col min="1" max="1" width="36.42578125" customWidth="1"/>
    <col min="2" max="2" width="14.5703125" customWidth="1"/>
    <col min="4" max="4" width="14.42578125" customWidth="1"/>
    <col min="5" max="5" width="13" customWidth="1"/>
  </cols>
  <sheetData>
    <row r="1" spans="1:7" ht="91.5" customHeight="1" x14ac:dyDescent="0.25">
      <c r="A1" s="25" t="s">
        <v>18</v>
      </c>
      <c r="B1" s="26"/>
      <c r="C1" s="26"/>
      <c r="D1" s="26"/>
      <c r="E1" s="26"/>
      <c r="F1" s="27"/>
    </row>
    <row r="2" spans="1:7" ht="184.5" customHeight="1" x14ac:dyDescent="0.25">
      <c r="A2" s="31" t="s">
        <v>6</v>
      </c>
      <c r="B2" s="32"/>
      <c r="C2" s="32"/>
      <c r="D2" s="32"/>
      <c r="E2" s="32"/>
      <c r="F2" s="33"/>
      <c r="G2" s="6"/>
    </row>
    <row r="3" spans="1:7" ht="24" customHeight="1" x14ac:dyDescent="0.25">
      <c r="A3" s="14" t="s">
        <v>0</v>
      </c>
      <c r="B3" s="13" t="s">
        <v>7</v>
      </c>
      <c r="C3" s="15" t="s">
        <v>9</v>
      </c>
      <c r="D3" s="7" t="s">
        <v>1</v>
      </c>
      <c r="E3" s="8" t="s">
        <v>2</v>
      </c>
      <c r="F3" s="12"/>
      <c r="G3" s="6"/>
    </row>
    <row r="4" spans="1:7" ht="22.9" customHeight="1" x14ac:dyDescent="0.25">
      <c r="A4" s="16" t="s">
        <v>10</v>
      </c>
      <c r="B4" s="17">
        <v>17.37</v>
      </c>
      <c r="C4" s="18">
        <v>320</v>
      </c>
      <c r="D4" s="34"/>
      <c r="E4" s="1">
        <f>D4*C4</f>
        <v>0</v>
      </c>
      <c r="F4" s="2" t="str">
        <f>IF(D4&gt;B4,"ERROR TARIFA","")</f>
        <v/>
      </c>
    </row>
    <row r="5" spans="1:7" ht="21" customHeight="1" x14ac:dyDescent="0.25">
      <c r="A5" s="28" t="s">
        <v>3</v>
      </c>
      <c r="B5" s="29"/>
      <c r="C5" s="29"/>
      <c r="D5" s="30"/>
      <c r="E5" s="3">
        <f>SUM(E4:E4)</f>
        <v>0</v>
      </c>
      <c r="F5" s="2" t="str">
        <f t="shared" ref="F5" si="0">IF(D5&gt;B5,"ERROR TARIFA","")</f>
        <v/>
      </c>
    </row>
    <row r="6" spans="1:7" ht="16.5" x14ac:dyDescent="0.35">
      <c r="C6" s="19"/>
      <c r="E6" s="9"/>
      <c r="F6" s="21"/>
    </row>
    <row r="7" spans="1:7" ht="18.75" x14ac:dyDescent="0.4">
      <c r="A7" s="4"/>
      <c r="C7" s="20">
        <v>2</v>
      </c>
      <c r="F7" s="23"/>
    </row>
    <row r="8" spans="1:7" ht="48.6" customHeight="1" x14ac:dyDescent="0.25">
      <c r="A8" s="32" t="s">
        <v>4</v>
      </c>
      <c r="B8" s="32"/>
      <c r="C8" s="32"/>
      <c r="D8" s="32"/>
      <c r="E8" s="32"/>
      <c r="F8" s="22"/>
    </row>
    <row r="9" spans="1:7" ht="16.5" x14ac:dyDescent="0.35">
      <c r="A9" s="5"/>
      <c r="B9" s="9"/>
      <c r="C9" s="10"/>
      <c r="D9" s="9"/>
      <c r="E9" s="9"/>
      <c r="F9" s="21"/>
    </row>
    <row r="10" spans="1:7" ht="16.5" x14ac:dyDescent="0.35">
      <c r="A10" t="s">
        <v>5</v>
      </c>
      <c r="E10" s="9"/>
      <c r="F10" s="21"/>
    </row>
    <row r="11" spans="1:7" x14ac:dyDescent="0.25">
      <c r="A11" s="35"/>
      <c r="B11" s="35"/>
      <c r="F11" s="23"/>
    </row>
    <row r="12" spans="1:7" x14ac:dyDescent="0.25">
      <c r="A12" s="36"/>
      <c r="B12" s="36"/>
      <c r="C12" s="11"/>
      <c r="D12" s="11"/>
      <c r="E12" s="11"/>
      <c r="F12" s="24"/>
    </row>
  </sheetData>
  <sheetProtection sheet="1" objects="1" scenarios="1" formatColumns="0" selectLockedCells="1"/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954DC-6EC3-4ADE-B02D-950787FDB3CD}">
  <dimension ref="A1:G12"/>
  <sheetViews>
    <sheetView zoomScaleNormal="100" workbookViewId="0">
      <selection activeCell="A2" sqref="A2:F2"/>
    </sheetView>
  </sheetViews>
  <sheetFormatPr baseColWidth="10" defaultRowHeight="15" x14ac:dyDescent="0.25"/>
  <cols>
    <col min="1" max="1" width="36.42578125" customWidth="1"/>
    <col min="2" max="2" width="14.5703125" customWidth="1"/>
    <col min="4" max="4" width="14.42578125" customWidth="1"/>
    <col min="5" max="5" width="13" customWidth="1"/>
  </cols>
  <sheetData>
    <row r="1" spans="1:7" ht="90" customHeight="1" x14ac:dyDescent="0.25">
      <c r="A1" s="25" t="s">
        <v>14</v>
      </c>
      <c r="B1" s="26"/>
      <c r="C1" s="26"/>
      <c r="D1" s="26"/>
      <c r="E1" s="26"/>
      <c r="F1" s="27"/>
    </row>
    <row r="2" spans="1:7" ht="184.5" customHeight="1" x14ac:dyDescent="0.25">
      <c r="A2" s="31" t="s">
        <v>6</v>
      </c>
      <c r="B2" s="32"/>
      <c r="C2" s="32"/>
      <c r="D2" s="32"/>
      <c r="E2" s="32"/>
      <c r="F2" s="33"/>
      <c r="G2" s="6"/>
    </row>
    <row r="3" spans="1:7" ht="24" customHeight="1" x14ac:dyDescent="0.25">
      <c r="A3" s="14" t="s">
        <v>0</v>
      </c>
      <c r="B3" s="13" t="s">
        <v>7</v>
      </c>
      <c r="C3" s="15" t="s">
        <v>9</v>
      </c>
      <c r="D3" s="7" t="s">
        <v>1</v>
      </c>
      <c r="E3" s="8" t="s">
        <v>2</v>
      </c>
      <c r="F3" s="12"/>
      <c r="G3" s="6"/>
    </row>
    <row r="4" spans="1:7" ht="22.9" customHeight="1" x14ac:dyDescent="0.25">
      <c r="A4" s="16" t="s">
        <v>10</v>
      </c>
      <c r="B4" s="17">
        <v>17.37</v>
      </c>
      <c r="C4" s="18">
        <v>200</v>
      </c>
      <c r="D4" s="34"/>
      <c r="E4" s="1">
        <f>D4*C4</f>
        <v>0</v>
      </c>
      <c r="F4" s="2" t="str">
        <f>IF(D4&gt;B4,"ERROR TARIFA","")</f>
        <v/>
      </c>
    </row>
    <row r="5" spans="1:7" ht="21" customHeight="1" x14ac:dyDescent="0.25">
      <c r="A5" s="28" t="s">
        <v>3</v>
      </c>
      <c r="B5" s="29"/>
      <c r="C5" s="29"/>
      <c r="D5" s="30"/>
      <c r="E5" s="3">
        <f>SUM(E4:E4)</f>
        <v>0</v>
      </c>
      <c r="F5" s="2" t="str">
        <f t="shared" ref="F5" si="0">IF(D5&gt;B5,"ERROR TARIFA","")</f>
        <v/>
      </c>
    </row>
    <row r="6" spans="1:7" ht="16.5" x14ac:dyDescent="0.35">
      <c r="C6" s="19"/>
      <c r="E6" s="9"/>
      <c r="F6" s="21"/>
    </row>
    <row r="7" spans="1:7" ht="18.75" x14ac:dyDescent="0.4">
      <c r="A7" s="4"/>
      <c r="C7" s="20">
        <v>2</v>
      </c>
      <c r="F7" s="23"/>
    </row>
    <row r="8" spans="1:7" ht="48.6" customHeight="1" x14ac:dyDescent="0.25">
      <c r="A8" s="32" t="s">
        <v>4</v>
      </c>
      <c r="B8" s="32"/>
      <c r="C8" s="32"/>
      <c r="D8" s="32"/>
      <c r="E8" s="32"/>
      <c r="F8" s="22"/>
    </row>
    <row r="9" spans="1:7" ht="16.5" x14ac:dyDescent="0.35">
      <c r="A9" s="5"/>
      <c r="B9" s="9"/>
      <c r="C9" s="10"/>
      <c r="D9" s="9"/>
      <c r="E9" s="9"/>
      <c r="F9" s="21"/>
    </row>
    <row r="10" spans="1:7" ht="16.5" x14ac:dyDescent="0.35">
      <c r="A10" t="s">
        <v>5</v>
      </c>
      <c r="E10" s="9"/>
      <c r="F10" s="21"/>
    </row>
    <row r="11" spans="1:7" x14ac:dyDescent="0.25">
      <c r="A11" s="35"/>
      <c r="B11" s="35"/>
      <c r="F11" s="23"/>
    </row>
    <row r="12" spans="1:7" x14ac:dyDescent="0.25">
      <c r="A12" s="36"/>
      <c r="B12" s="36"/>
      <c r="C12" s="11"/>
      <c r="D12" s="11"/>
      <c r="E12" s="11"/>
      <c r="F12" s="24"/>
    </row>
  </sheetData>
  <sheetProtection sheet="1" objects="1" scenarios="1" formatColumns="0" selectLockedCells="1"/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20924-0B0A-4227-A41C-459AF56FDC37}">
  <dimension ref="A1:G12"/>
  <sheetViews>
    <sheetView zoomScaleNormal="100" workbookViewId="0">
      <selection activeCell="A2" sqref="A2:F2"/>
    </sheetView>
  </sheetViews>
  <sheetFormatPr baseColWidth="10" defaultRowHeight="15" x14ac:dyDescent="0.25"/>
  <cols>
    <col min="1" max="1" width="36.42578125" customWidth="1"/>
    <col min="2" max="2" width="14.5703125" customWidth="1"/>
    <col min="4" max="4" width="14.42578125" customWidth="1"/>
    <col min="5" max="5" width="13" customWidth="1"/>
  </cols>
  <sheetData>
    <row r="1" spans="1:7" ht="102" customHeight="1" x14ac:dyDescent="0.25">
      <c r="A1" s="25" t="s">
        <v>15</v>
      </c>
      <c r="B1" s="26"/>
      <c r="C1" s="26"/>
      <c r="D1" s="26"/>
      <c r="E1" s="26"/>
      <c r="F1" s="27"/>
    </row>
    <row r="2" spans="1:7" ht="184.5" customHeight="1" x14ac:dyDescent="0.25">
      <c r="A2" s="31" t="s">
        <v>6</v>
      </c>
      <c r="B2" s="32"/>
      <c r="C2" s="32"/>
      <c r="D2" s="32"/>
      <c r="E2" s="32"/>
      <c r="F2" s="33"/>
      <c r="G2" s="6"/>
    </row>
    <row r="3" spans="1:7" ht="24" customHeight="1" x14ac:dyDescent="0.25">
      <c r="A3" s="14" t="s">
        <v>0</v>
      </c>
      <c r="B3" s="13" t="s">
        <v>7</v>
      </c>
      <c r="C3" s="15" t="s">
        <v>9</v>
      </c>
      <c r="D3" s="7" t="s">
        <v>1</v>
      </c>
      <c r="E3" s="8" t="s">
        <v>2</v>
      </c>
      <c r="F3" s="12"/>
      <c r="G3" s="6"/>
    </row>
    <row r="4" spans="1:7" ht="22.9" customHeight="1" x14ac:dyDescent="0.25">
      <c r="A4" s="16" t="s">
        <v>10</v>
      </c>
      <c r="B4" s="17">
        <v>15</v>
      </c>
      <c r="C4" s="18">
        <v>7000</v>
      </c>
      <c r="D4" s="34"/>
      <c r="E4" s="1">
        <f>D4*C4</f>
        <v>0</v>
      </c>
      <c r="F4" s="2" t="str">
        <f>IF(D4&gt;B4,"ERROR TARIFA","")</f>
        <v/>
      </c>
    </row>
    <row r="5" spans="1:7" ht="21" customHeight="1" x14ac:dyDescent="0.25">
      <c r="A5" s="28" t="s">
        <v>3</v>
      </c>
      <c r="B5" s="29"/>
      <c r="C5" s="29"/>
      <c r="D5" s="30"/>
      <c r="E5" s="3">
        <f>SUM(E4:E4)</f>
        <v>0</v>
      </c>
      <c r="F5" s="2" t="str">
        <f t="shared" ref="F5" si="0">IF(D5&gt;B5,"ERROR TARIFA","")</f>
        <v/>
      </c>
    </row>
    <row r="6" spans="1:7" ht="16.5" x14ac:dyDescent="0.35">
      <c r="C6" s="19"/>
      <c r="E6" s="9"/>
      <c r="F6" s="21"/>
    </row>
    <row r="7" spans="1:7" ht="18.75" x14ac:dyDescent="0.4">
      <c r="A7" s="4"/>
      <c r="C7" s="20">
        <v>2</v>
      </c>
      <c r="F7" s="23"/>
    </row>
    <row r="8" spans="1:7" ht="48.6" customHeight="1" x14ac:dyDescent="0.25">
      <c r="A8" s="32" t="s">
        <v>4</v>
      </c>
      <c r="B8" s="32"/>
      <c r="C8" s="32"/>
      <c r="D8" s="32"/>
      <c r="E8" s="32"/>
      <c r="F8" s="22"/>
    </row>
    <row r="9" spans="1:7" ht="16.5" x14ac:dyDescent="0.35">
      <c r="A9" s="5"/>
      <c r="B9" s="9"/>
      <c r="C9" s="10"/>
      <c r="D9" s="9"/>
      <c r="E9" s="9"/>
      <c r="F9" s="21"/>
    </row>
    <row r="10" spans="1:7" ht="16.5" x14ac:dyDescent="0.35">
      <c r="A10" t="s">
        <v>5</v>
      </c>
      <c r="E10" s="9"/>
      <c r="F10" s="21"/>
    </row>
    <row r="11" spans="1:7" x14ac:dyDescent="0.25">
      <c r="A11" s="35"/>
      <c r="B11" s="35"/>
      <c r="C11" s="35"/>
      <c r="F11" s="23"/>
    </row>
    <row r="12" spans="1:7" x14ac:dyDescent="0.25">
      <c r="A12" s="36"/>
      <c r="B12" s="36"/>
      <c r="C12" s="36"/>
      <c r="D12" s="11"/>
      <c r="E12" s="11"/>
      <c r="F12" s="24"/>
    </row>
  </sheetData>
  <sheetProtection sheet="1" objects="1" scenarios="1" formatColumns="0" selectLockedCells="1"/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8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5950F-7875-4C48-9055-65A92ADD2125}">
  <dimension ref="A1:G12"/>
  <sheetViews>
    <sheetView zoomScaleNormal="100" workbookViewId="0">
      <selection activeCell="A2" sqref="A2:F2"/>
    </sheetView>
  </sheetViews>
  <sheetFormatPr baseColWidth="10" defaultRowHeight="15" x14ac:dyDescent="0.25"/>
  <cols>
    <col min="1" max="1" width="36.42578125" customWidth="1"/>
    <col min="2" max="2" width="14.5703125" customWidth="1"/>
    <col min="4" max="4" width="14.42578125" customWidth="1"/>
    <col min="5" max="5" width="13" customWidth="1"/>
  </cols>
  <sheetData>
    <row r="1" spans="1:7" ht="92.25" customHeight="1" x14ac:dyDescent="0.25">
      <c r="A1" s="25" t="s">
        <v>17</v>
      </c>
      <c r="B1" s="26"/>
      <c r="C1" s="26"/>
      <c r="D1" s="26"/>
      <c r="E1" s="26"/>
      <c r="F1" s="27"/>
    </row>
    <row r="2" spans="1:7" ht="184.5" customHeight="1" x14ac:dyDescent="0.25">
      <c r="A2" s="31" t="s">
        <v>6</v>
      </c>
      <c r="B2" s="32"/>
      <c r="C2" s="32"/>
      <c r="D2" s="32"/>
      <c r="E2" s="32"/>
      <c r="F2" s="33"/>
      <c r="G2" s="6"/>
    </row>
    <row r="3" spans="1:7" ht="24" customHeight="1" x14ac:dyDescent="0.25">
      <c r="A3" s="14" t="s">
        <v>0</v>
      </c>
      <c r="B3" s="13" t="s">
        <v>7</v>
      </c>
      <c r="C3" s="15" t="s">
        <v>9</v>
      </c>
      <c r="D3" s="7" t="s">
        <v>1</v>
      </c>
      <c r="E3" s="8" t="s">
        <v>2</v>
      </c>
      <c r="F3" s="12"/>
      <c r="G3" s="6"/>
    </row>
    <row r="4" spans="1:7" ht="22.9" customHeight="1" x14ac:dyDescent="0.25">
      <c r="A4" s="16" t="s">
        <v>10</v>
      </c>
      <c r="B4" s="17">
        <v>15</v>
      </c>
      <c r="C4" s="18">
        <v>6500</v>
      </c>
      <c r="D4" s="34"/>
      <c r="E4" s="1">
        <f>D4*C4</f>
        <v>0</v>
      </c>
      <c r="F4" s="2" t="str">
        <f>IF(D4&gt;B4,"ERROR TARIFA","")</f>
        <v/>
      </c>
    </row>
    <row r="5" spans="1:7" ht="21" customHeight="1" x14ac:dyDescent="0.25">
      <c r="A5" s="28" t="s">
        <v>3</v>
      </c>
      <c r="B5" s="29"/>
      <c r="C5" s="29"/>
      <c r="D5" s="30"/>
      <c r="E5" s="3">
        <f>SUM(E4:E4)</f>
        <v>0</v>
      </c>
      <c r="F5" s="2" t="str">
        <f t="shared" ref="F5" si="0">IF(D5&gt;B5,"ERROR TARIFA","")</f>
        <v/>
      </c>
    </row>
    <row r="6" spans="1:7" ht="16.5" x14ac:dyDescent="0.35">
      <c r="C6" s="19"/>
      <c r="E6" s="9"/>
      <c r="F6" s="21"/>
    </row>
    <row r="7" spans="1:7" ht="18.75" x14ac:dyDescent="0.4">
      <c r="A7" s="4"/>
      <c r="C7" s="20">
        <v>2</v>
      </c>
      <c r="F7" s="23"/>
    </row>
    <row r="8" spans="1:7" ht="48.6" customHeight="1" x14ac:dyDescent="0.25">
      <c r="A8" s="32" t="s">
        <v>4</v>
      </c>
      <c r="B8" s="32"/>
      <c r="C8" s="32"/>
      <c r="D8" s="32"/>
      <c r="E8" s="32"/>
      <c r="F8" s="22"/>
    </row>
    <row r="9" spans="1:7" ht="16.5" x14ac:dyDescent="0.35">
      <c r="A9" s="5"/>
      <c r="B9" s="9"/>
      <c r="C9" s="10"/>
      <c r="D9" s="9"/>
      <c r="E9" s="9"/>
      <c r="F9" s="21"/>
    </row>
    <row r="10" spans="1:7" ht="16.5" x14ac:dyDescent="0.35">
      <c r="A10" t="s">
        <v>5</v>
      </c>
      <c r="E10" s="9"/>
      <c r="F10" s="21"/>
    </row>
    <row r="11" spans="1:7" x14ac:dyDescent="0.25">
      <c r="A11" s="35"/>
      <c r="B11" s="35"/>
      <c r="F11" s="23"/>
    </row>
    <row r="12" spans="1:7" x14ac:dyDescent="0.25">
      <c r="A12" s="36"/>
      <c r="B12" s="36"/>
      <c r="C12" s="11"/>
      <c r="D12" s="11"/>
      <c r="E12" s="11"/>
      <c r="F12" s="24"/>
    </row>
  </sheetData>
  <sheetProtection sheet="1" objects="1" scenarios="1" formatColumns="0" selectLockedCells="1"/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7B6E1-917A-4520-9D23-F0F31D6503BF}">
  <dimension ref="A1:G12"/>
  <sheetViews>
    <sheetView tabSelected="1" zoomScaleNormal="100" workbookViewId="0">
      <selection activeCell="A2" sqref="A2:F2"/>
    </sheetView>
  </sheetViews>
  <sheetFormatPr baseColWidth="10" defaultRowHeight="15" x14ac:dyDescent="0.25"/>
  <cols>
    <col min="1" max="1" width="36.42578125" customWidth="1"/>
    <col min="2" max="2" width="14.5703125" customWidth="1"/>
    <col min="4" max="4" width="14.42578125" customWidth="1"/>
    <col min="5" max="5" width="13" customWidth="1"/>
  </cols>
  <sheetData>
    <row r="1" spans="1:7" ht="91.5" customHeight="1" x14ac:dyDescent="0.25">
      <c r="A1" s="25" t="s">
        <v>16</v>
      </c>
      <c r="B1" s="26"/>
      <c r="C1" s="26"/>
      <c r="D1" s="26"/>
      <c r="E1" s="26"/>
      <c r="F1" s="27"/>
    </row>
    <row r="2" spans="1:7" ht="184.5" customHeight="1" x14ac:dyDescent="0.25">
      <c r="A2" s="31" t="s">
        <v>6</v>
      </c>
      <c r="B2" s="32"/>
      <c r="C2" s="32"/>
      <c r="D2" s="32"/>
      <c r="E2" s="32"/>
      <c r="F2" s="33"/>
      <c r="G2" s="6"/>
    </row>
    <row r="3" spans="1:7" ht="24" customHeight="1" x14ac:dyDescent="0.25">
      <c r="A3" s="14" t="s">
        <v>0</v>
      </c>
      <c r="B3" s="13" t="s">
        <v>7</v>
      </c>
      <c r="C3" s="15" t="s">
        <v>9</v>
      </c>
      <c r="D3" s="7" t="s">
        <v>1</v>
      </c>
      <c r="E3" s="8" t="s">
        <v>2</v>
      </c>
      <c r="F3" s="12"/>
      <c r="G3" s="6"/>
    </row>
    <row r="4" spans="1:7" ht="22.9" customHeight="1" x14ac:dyDescent="0.25">
      <c r="A4" s="16" t="s">
        <v>10</v>
      </c>
      <c r="B4" s="17">
        <v>17.37</v>
      </c>
      <c r="C4" s="18">
        <v>150</v>
      </c>
      <c r="D4" s="34"/>
      <c r="E4" s="1">
        <f>D4*C4</f>
        <v>0</v>
      </c>
      <c r="F4" s="2" t="str">
        <f>IF(D4&gt;B4,"ERROR TARIFA","")</f>
        <v/>
      </c>
    </row>
    <row r="5" spans="1:7" ht="21" customHeight="1" x14ac:dyDescent="0.25">
      <c r="A5" s="28" t="s">
        <v>3</v>
      </c>
      <c r="B5" s="29"/>
      <c r="C5" s="29"/>
      <c r="D5" s="30"/>
      <c r="E5" s="3">
        <f>SUM(E4:E4)</f>
        <v>0</v>
      </c>
      <c r="F5" s="2" t="str">
        <f t="shared" ref="F5" si="0">IF(D5&gt;B5,"ERROR TARIFA","")</f>
        <v/>
      </c>
    </row>
    <row r="6" spans="1:7" ht="16.5" x14ac:dyDescent="0.35">
      <c r="C6" s="19"/>
      <c r="E6" s="9"/>
      <c r="F6" s="21"/>
    </row>
    <row r="7" spans="1:7" ht="18.75" x14ac:dyDescent="0.4">
      <c r="A7" s="4"/>
      <c r="C7" s="20">
        <v>2</v>
      </c>
      <c r="F7" s="23"/>
    </row>
    <row r="8" spans="1:7" ht="48.6" customHeight="1" x14ac:dyDescent="0.25">
      <c r="A8" s="32" t="s">
        <v>4</v>
      </c>
      <c r="B8" s="32"/>
      <c r="C8" s="32"/>
      <c r="D8" s="32"/>
      <c r="E8" s="32"/>
      <c r="F8" s="22"/>
    </row>
    <row r="9" spans="1:7" ht="16.5" x14ac:dyDescent="0.35">
      <c r="A9" s="5"/>
      <c r="B9" s="9"/>
      <c r="C9" s="10"/>
      <c r="D9" s="9"/>
      <c r="E9" s="9"/>
      <c r="F9" s="21"/>
    </row>
    <row r="10" spans="1:7" ht="16.5" x14ac:dyDescent="0.35">
      <c r="A10" t="s">
        <v>5</v>
      </c>
      <c r="E10" s="9"/>
      <c r="F10" s="21"/>
    </row>
    <row r="11" spans="1:7" x14ac:dyDescent="0.25">
      <c r="A11" s="35"/>
      <c r="B11" s="35"/>
      <c r="F11" s="23"/>
    </row>
    <row r="12" spans="1:7" x14ac:dyDescent="0.25">
      <c r="A12" s="36"/>
      <c r="B12" s="36"/>
      <c r="C12" s="11"/>
      <c r="D12" s="11"/>
      <c r="E12" s="11"/>
      <c r="F12" s="24"/>
    </row>
  </sheetData>
  <sheetProtection sheet="1" objects="1" scenarios="1" formatColumns="0" selectLockedCells="1"/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</vt:lpstr>
      <vt:lpstr>Lote 2</vt:lpstr>
      <vt:lpstr>Lote 3</vt:lpstr>
      <vt:lpstr>Lote 4</vt:lpstr>
      <vt:lpstr>Lote 5</vt:lpstr>
      <vt:lpstr>Lote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dcterms:created xsi:type="dcterms:W3CDTF">2025-04-10T09:46:10Z</dcterms:created>
  <dcterms:modified xsi:type="dcterms:W3CDTF">2025-10-07T14:23:46Z</dcterms:modified>
</cp:coreProperties>
</file>