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1 Seu Corporativa\Ambulatorios y varios\"/>
    </mc:Choice>
  </mc:AlternateContent>
  <xr:revisionPtr revIDLastSave="0" documentId="13_ncr:1_{F2DCF73D-24F9-46EF-9467-B45585EFF578}" xr6:coauthVersionLast="47" xr6:coauthVersionMax="47" xr10:uidLastSave="{00000000-0000-0000-0000-000000000000}"/>
  <bookViews>
    <workbookView xWindow="-120" yWindow="-120" windowWidth="29040" windowHeight="15720" xr2:uid="{93A28511-9B3A-436E-A7BD-B52C1F371877}"/>
  </bookViews>
  <sheets>
    <sheet name="Lote 1" sheetId="1" r:id="rId1"/>
    <sheet name="Lote 2" sheetId="2" r:id="rId2"/>
    <sheet name="Lote 3" sheetId="3" r:id="rId3"/>
    <sheet name="Lote 4" sheetId="4" r:id="rId4"/>
    <sheet name="Lote 5" sheetId="6" r:id="rId5"/>
    <sheet name="Lote 6" sheetId="7" r:id="rId6"/>
    <sheet name="Lote 7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8" l="1"/>
  <c r="E13" i="8"/>
  <c r="F11" i="1"/>
  <c r="E11" i="1"/>
  <c r="E13" i="1" s="1"/>
  <c r="F12" i="8"/>
  <c r="E12" i="8"/>
  <c r="E15" i="8" s="1"/>
  <c r="F11" i="8"/>
  <c r="E11" i="8"/>
  <c r="F10" i="8"/>
  <c r="E10" i="8"/>
  <c r="F9" i="8"/>
  <c r="E9" i="8"/>
  <c r="F8" i="8"/>
  <c r="E8" i="8"/>
  <c r="F7" i="8"/>
  <c r="E7" i="8"/>
  <c r="F6" i="8"/>
  <c r="E6" i="8"/>
  <c r="F5" i="8"/>
  <c r="E5" i="8"/>
  <c r="F8" i="7"/>
  <c r="E8" i="7"/>
  <c r="F7" i="7"/>
  <c r="E7" i="7"/>
  <c r="F6" i="7"/>
  <c r="E6" i="7"/>
  <c r="F5" i="7"/>
  <c r="E5" i="7"/>
  <c r="F8" i="6"/>
  <c r="E8" i="6"/>
  <c r="F7" i="6"/>
  <c r="E7" i="6"/>
  <c r="F6" i="6"/>
  <c r="E6" i="6"/>
  <c r="F5" i="6"/>
  <c r="E5" i="6"/>
  <c r="E6" i="3"/>
  <c r="E7" i="3"/>
  <c r="E8" i="3"/>
  <c r="E5" i="3"/>
  <c r="F6" i="4"/>
  <c r="F7" i="4"/>
  <c r="F8" i="4"/>
  <c r="F9" i="4"/>
  <c r="F10" i="4"/>
  <c r="F11" i="4"/>
  <c r="E6" i="4"/>
  <c r="E7" i="4"/>
  <c r="E8" i="4"/>
  <c r="E9" i="4"/>
  <c r="E10" i="4"/>
  <c r="E11" i="4"/>
  <c r="F5" i="4"/>
  <c r="E5" i="4"/>
  <c r="F8" i="3"/>
  <c r="F5" i="3"/>
  <c r="F5" i="2"/>
  <c r="F6" i="2"/>
  <c r="F7" i="2"/>
  <c r="F8" i="2"/>
  <c r="F4" i="2"/>
  <c r="F6" i="1"/>
  <c r="F7" i="1"/>
  <c r="F8" i="1"/>
  <c r="F9" i="1"/>
  <c r="F10" i="1"/>
  <c r="F5" i="1"/>
  <c r="E5" i="2"/>
  <c r="E6" i="2"/>
  <c r="E7" i="2"/>
  <c r="E8" i="2"/>
  <c r="E4" i="2"/>
  <c r="E6" i="1"/>
  <c r="E7" i="1"/>
  <c r="E8" i="1"/>
  <c r="E9" i="1"/>
  <c r="E10" i="1"/>
  <c r="E5" i="1"/>
  <c r="E10" i="7" l="1"/>
  <c r="E10" i="6"/>
  <c r="E13" i="4"/>
  <c r="E10" i="3"/>
  <c r="E10" i="2"/>
</calcChain>
</file>

<file path=xl/sharedStrings.xml><?xml version="1.0" encoding="utf-8"?>
<sst xmlns="http://schemas.openxmlformats.org/spreadsheetml/2006/main" count="110" uniqueCount="25">
  <si>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</si>
  <si>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</si>
  <si>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</si>
  <si>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</si>
  <si>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</si>
  <si>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</si>
  <si>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1ᵃ VISITA ESPECIALISTA</t>
  </si>
  <si>
    <t xml:space="preserve">VISITA SUCESIVA ESPECIALISTA </t>
  </si>
  <si>
    <t>FISIOTERAPIA por sesión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</si>
  <si>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</si>
  <si>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ENFERMERIA (incluye curas, escayolas, inyectables, otros actos)</t>
  </si>
  <si>
    <t>URGENCIA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</si>
  <si>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VISITA SUCESIVA (Incluye la medicación entregada al paciente y Consulta de enfermería)</t>
  </si>
  <si>
    <t>ECOGRAFIA ABDOMINAL, ARTICULAR, MUSCULAR O TENDINOSA</t>
  </si>
  <si>
    <t>RADIOGRAFÍAS</t>
  </si>
  <si>
    <t>ANEXO I - PROPOSICIÓN ECONÓMICA LOTE 1.- SERVICIO DE URGENCIAS, ASISTENCIA AMBULATORIA, RADIOLOGÍA Y FISIOTERAPIA EN EL MUNICIPIO PUNTEAREAS, PROVINCIA PONTEVEDRA, GALICIA.</t>
  </si>
  <si>
    <t xml:space="preserve">ANEXO I - PROPOSICIÓN ECONÓMICA  LOTE 2.- SERVICIO DE URGENCIAS, ASISTENCIA AMBULATORIA, RADIOLOGÍA Y FISIOTERAPIA EN EL MUNICIPIO VILLALBA, PROVINCIA LUGO, GALICIA.                                          </t>
  </si>
  <si>
    <t>ANEXO I - PROPOSICIÓN ECONÓMICA  LOTE 3.- SERVICIO DE URGENCIAS, ASISTENCIA AMBULATORIA Y FISIOTERAPIA EN EL MUNICIPIO FERROL, PROVINCIA LA CORUÑA, GALICIA.</t>
  </si>
  <si>
    <t xml:space="preserve">ANEXO I - PROPOSICIÓN ECONÓMICA  LOTE 5.- SERVICIO DE URGENCIAS, ASISTENCIA AMBULATORIA Y FISIOTERAPIA EN EL MUNICIPIO PEÑARROYA-PUEBLONUEVO, PROVINCIA CÓRDOBA, ANDALUCÍA.                    </t>
  </si>
  <si>
    <t xml:space="preserve">ANEXO I - PROPOSICIÓN ECONÓMICA  LOTE 6.- SERVICIO DE URGENCIAS, ASISTENCIA AMBULATORIA Y FISIOTERAPIA EN EL MUNICIPIO PALMA DE RÍO, PROVINCIA CÓRDOBA, ANDALUCÍA.           </t>
  </si>
  <si>
    <t>ANEXO I - PROPOSICIÓN ECONÓMICA  LOTE 7.- SERVICIO DE URGENCIAS, ASISTENCIA AMBULATORIA, RADIOLOGÍA, PRUEBAS DIAGNÓSTICAS Y FISIOTERAPIA EN EL MUNICIPIO MONZÓN, PROVINCIA HUESCA, ARAGÓN.</t>
  </si>
  <si>
    <t>Precio Ud.</t>
  </si>
  <si>
    <t>Ud.</t>
  </si>
  <si>
    <t>RESONANCIA MAGNÉTICA. UNA REGIÓN ANATÓMICA</t>
  </si>
  <si>
    <t xml:space="preserve">ANEXO I - PROPOSICIÓN ECONÓMICA  LOTE 4.- SERVICIO DE URGENCIAS, ASISTENCIA AMBULATORIA, RADIOLOGÍA Y FISIOTERAPIA EN EL MUNICIPIO ABARÁN, PROVINCIA MURCIA, REGIÓN DE MURCIA.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</si>
</sst>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b/>
      <sz val="9"/>
      <name val="HelveticaNowText Regular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3F3F3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6">
    <xf numFmtId="0" fontId="0" fillId="0" borderId="0" xfId="0"/>
    <xf numFmtId="0" fontId="4" fillId="0" borderId="5" xfId="0" applyFont="1" applyBorder="1" applyAlignment="1">
      <alignment horizontal="left" vertical="center" wrapText="1"/>
    </xf>
    <xf numFmtId="0" fontId="0" fillId="0" borderId="6" xfId="0" applyBorder="1"/>
    <xf numFmtId="44" fontId="6" fillId="0" borderId="9" xfId="1" applyFont="1" applyBorder="1" applyAlignment="1" applyProtection="1">
      <alignment horizontal="right" vertical="center"/>
    </xf>
    <xf numFmtId="0" fontId="8" fillId="3" borderId="6" xfId="0" applyFont="1" applyFill="1" applyBorder="1" applyAlignment="1">
      <alignment horizontal="right" vertical="center" wrapText="1"/>
    </xf>
    <xf numFmtId="164" fontId="11" fillId="0" borderId="9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5" xfId="0" applyFont="1" applyBorder="1"/>
    <xf numFmtId="0" fontId="4" fillId="0" borderId="0" xfId="0" applyFont="1" applyAlignment="1">
      <alignment vertical="center" wrapText="1"/>
    </xf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9" fillId="0" borderId="0" xfId="0" applyFont="1" applyAlignment="1">
      <alignment horizontal="left" vertical="center"/>
    </xf>
    <xf numFmtId="164" fontId="10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4" fontId="9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10" xfId="0" applyBorder="1"/>
    <xf numFmtId="0" fontId="4" fillId="0" borderId="6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4" fillId="0" borderId="0" xfId="0" applyFont="1"/>
    <xf numFmtId="0" fontId="15" fillId="0" borderId="0" xfId="0" applyFont="1" applyAlignment="1">
      <alignment vertical="center"/>
    </xf>
    <xf numFmtId="0" fontId="16" fillId="0" borderId="9" xfId="0" applyFont="1" applyBorder="1" applyAlignment="1">
      <alignment vertical="center" wrapText="1"/>
    </xf>
    <xf numFmtId="8" fontId="16" fillId="4" borderId="9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4" borderId="9" xfId="0" applyFont="1" applyFill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8" fontId="16" fillId="0" borderId="9" xfId="0" applyNumberFormat="1" applyFont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8" fontId="7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0" xfId="0" applyBorder="1" applyProtection="1">
      <protection locked="0"/>
    </xf>
    <xf numFmtId="8" fontId="13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14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Protection="1"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8" fontId="16" fillId="4" borderId="9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G19"/>
  <sheetViews>
    <sheetView tabSelected="1" topLeftCell="A2" zoomScaleNormal="100" workbookViewId="0">
      <selection activeCell="A15" sqref="A15:F15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73.5" customHeight="1" x14ac:dyDescent="0.25">
      <c r="A1" s="35" t="s">
        <v>15</v>
      </c>
      <c r="B1" s="36"/>
      <c r="C1" s="36"/>
      <c r="D1" s="36"/>
      <c r="E1" s="36"/>
      <c r="F1" s="37"/>
    </row>
    <row r="2" spans="1:7" ht="184.5" customHeight="1" x14ac:dyDescent="0.25">
      <c r="A2" s="40" t="s">
        <v>9</v>
      </c>
      <c r="B2" s="41"/>
      <c r="C2" s="41"/>
      <c r="D2" s="41"/>
      <c r="E2" s="41"/>
      <c r="F2" s="42"/>
      <c r="G2" s="8"/>
    </row>
    <row r="3" spans="1:7" ht="24" customHeight="1" x14ac:dyDescent="0.25">
      <c r="A3" s="1"/>
      <c r="B3" s="19"/>
      <c r="C3" s="19"/>
      <c r="D3" s="19"/>
      <c r="E3" s="19"/>
      <c r="F3" s="24"/>
      <c r="G3" s="8"/>
    </row>
    <row r="4" spans="1:7" ht="31.5" x14ac:dyDescent="0.25">
      <c r="A4" s="34" t="s">
        <v>0</v>
      </c>
      <c r="B4" s="34" t="s">
        <v>21</v>
      </c>
      <c r="C4" s="34" t="s">
        <v>22</v>
      </c>
      <c r="D4" s="9" t="s">
        <v>1</v>
      </c>
      <c r="E4" s="10" t="s">
        <v>2</v>
      </c>
      <c r="F4" s="2"/>
    </row>
    <row r="5" spans="1:7" ht="108" x14ac:dyDescent="0.25">
      <c r="A5" s="28" t="s">
        <v>11</v>
      </c>
      <c r="B5" s="29">
        <v>60.2</v>
      </c>
      <c r="C5" s="30">
        <v>25</v>
      </c>
      <c r="D5" s="43"/>
      <c r="E5" s="3">
        <f>+D5*C5</f>
        <v>0</v>
      </c>
      <c r="F5" s="4" t="str">
        <f>IF(D5&gt;B5,"ERROR TARIFA","")</f>
        <v/>
      </c>
    </row>
    <row r="6" spans="1:7" ht="36" x14ac:dyDescent="0.25">
      <c r="A6" s="28" t="s">
        <v>12</v>
      </c>
      <c r="B6" s="29">
        <v>23.15</v>
      </c>
      <c r="C6" s="30">
        <v>15</v>
      </c>
      <c r="D6" s="43"/>
      <c r="E6" s="3">
        <f t="shared" ref="E6:E10" si="0">+D6*C6</f>
        <v>0</v>
      </c>
      <c r="F6" s="4" t="str">
        <f t="shared" ref="F6:F10" si="1">IF(D6&gt;B6,"ERROR TARIFA","")</f>
        <v/>
      </c>
    </row>
    <row r="7" spans="1:7" ht="18.75" x14ac:dyDescent="0.25">
      <c r="A7" s="28" t="s">
        <v>6</v>
      </c>
      <c r="B7" s="29">
        <v>60.2</v>
      </c>
      <c r="C7" s="30">
        <v>5</v>
      </c>
      <c r="D7" s="43"/>
      <c r="E7" s="3">
        <f t="shared" si="0"/>
        <v>0</v>
      </c>
      <c r="F7" s="4" t="str">
        <f t="shared" si="1"/>
        <v/>
      </c>
    </row>
    <row r="8" spans="1:7" ht="18.75" x14ac:dyDescent="0.25">
      <c r="A8" s="28" t="s">
        <v>7</v>
      </c>
      <c r="B8" s="29">
        <v>34.729999999999997</v>
      </c>
      <c r="C8" s="30">
        <v>5</v>
      </c>
      <c r="D8" s="43"/>
      <c r="E8" s="3">
        <f t="shared" si="0"/>
        <v>0</v>
      </c>
      <c r="F8" s="4" t="str">
        <f t="shared" si="1"/>
        <v/>
      </c>
    </row>
    <row r="9" spans="1:7" ht="18.75" x14ac:dyDescent="0.25">
      <c r="A9" s="28" t="s">
        <v>8</v>
      </c>
      <c r="B9" s="33">
        <v>17.37</v>
      </c>
      <c r="C9" s="30">
        <v>120</v>
      </c>
      <c r="D9" s="44"/>
      <c r="E9" s="3">
        <f t="shared" si="0"/>
        <v>0</v>
      </c>
      <c r="F9" s="4" t="str">
        <f t="shared" si="1"/>
        <v/>
      </c>
    </row>
    <row r="10" spans="1:7" ht="24" x14ac:dyDescent="0.25">
      <c r="A10" s="28" t="s">
        <v>10</v>
      </c>
      <c r="B10" s="29">
        <v>13.24</v>
      </c>
      <c r="C10" s="30">
        <v>5</v>
      </c>
      <c r="D10" s="43"/>
      <c r="E10" s="3">
        <f t="shared" si="0"/>
        <v>0</v>
      </c>
      <c r="F10" s="4" t="str">
        <f t="shared" si="1"/>
        <v/>
      </c>
    </row>
    <row r="11" spans="1:7" ht="18.75" x14ac:dyDescent="0.25">
      <c r="A11" s="28" t="s">
        <v>14</v>
      </c>
      <c r="B11" s="29">
        <v>17.649999999999999</v>
      </c>
      <c r="C11" s="30">
        <v>30</v>
      </c>
      <c r="D11" s="43"/>
      <c r="E11" s="3">
        <f t="shared" ref="E11" si="2">+D11*C11</f>
        <v>0</v>
      </c>
      <c r="F11" s="4" t="str">
        <f t="shared" ref="F11" si="3">IF(D11&gt;B11,"ERROR TARIFA","")</f>
        <v/>
      </c>
    </row>
    <row r="12" spans="1:7" ht="18.75" x14ac:dyDescent="0.4">
      <c r="A12" s="25"/>
      <c r="B12" s="11"/>
      <c r="C12" s="12"/>
      <c r="D12" s="13"/>
      <c r="E12" s="13"/>
      <c r="F12" s="14"/>
    </row>
    <row r="13" spans="1:7" ht="16.5" x14ac:dyDescent="0.35">
      <c r="A13" s="38" t="s">
        <v>3</v>
      </c>
      <c r="B13" s="39"/>
      <c r="C13" s="15"/>
      <c r="D13" s="16"/>
      <c r="E13" s="5">
        <f>SUM(E5:E11)</f>
        <v>0</v>
      </c>
      <c r="F13" s="2"/>
    </row>
    <row r="14" spans="1:7" ht="18.75" x14ac:dyDescent="0.4">
      <c r="A14" s="6"/>
      <c r="C14" s="17">
        <v>2</v>
      </c>
      <c r="F14" s="2"/>
    </row>
    <row r="15" spans="1:7" ht="47.25" customHeight="1" x14ac:dyDescent="0.25">
      <c r="A15" s="41" t="s">
        <v>4</v>
      </c>
      <c r="B15" s="41"/>
      <c r="C15" s="41"/>
      <c r="D15" s="41"/>
      <c r="E15" s="41"/>
      <c r="F15" s="42"/>
    </row>
    <row r="16" spans="1:7" ht="16.5" x14ac:dyDescent="0.35">
      <c r="A16" s="7"/>
      <c r="B16" s="18"/>
      <c r="C16" s="19"/>
      <c r="D16" s="18"/>
      <c r="E16" s="18"/>
      <c r="F16" s="20"/>
    </row>
    <row r="17" spans="1:6" ht="16.5" x14ac:dyDescent="0.35">
      <c r="A17" t="s">
        <v>5</v>
      </c>
      <c r="E17" s="18"/>
      <c r="F17" s="20"/>
    </row>
    <row r="18" spans="1:6" ht="16.5" x14ac:dyDescent="0.35">
      <c r="A18" s="45"/>
      <c r="B18" s="45"/>
      <c r="E18" s="18"/>
      <c r="F18" s="20"/>
    </row>
    <row r="19" spans="1:6" ht="16.5" x14ac:dyDescent="0.35">
      <c r="A19" s="46"/>
      <c r="B19" s="46"/>
      <c r="C19" s="23"/>
      <c r="D19" s="23"/>
      <c r="E19" s="21"/>
      <c r="F19" s="22"/>
    </row>
  </sheetData>
  <sheetProtection sheet="1" objects="1" scenarios="1" formatColumns="0" selectLockedCells="1"/>
  <mergeCells count="4">
    <mergeCell ref="A15:F15"/>
    <mergeCell ref="A1:F1"/>
    <mergeCell ref="A2:F2"/>
    <mergeCell ref="A13:B13"/>
  </mergeCells>
  <conditionalFormatting sqref="C12:C13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E39D-8CF1-4F3F-B5D1-A7B030704412}">
  <dimension ref="A1:F16"/>
  <sheetViews>
    <sheetView topLeftCell="A2" zoomScaleNormal="100" workbookViewId="0">
      <selection activeCell="D4" sqref="D4"/>
    </sheetView>
  </sheetViews>
  <sheetFormatPr baseColWidth="10" defaultRowHeight="15" x14ac:dyDescent="0.25"/>
  <cols>
    <col min="1" max="1" width="41.28515625" customWidth="1"/>
    <col min="2" max="2" width="14" customWidth="1"/>
    <col min="4" max="4" width="11.140625" bestFit="1" customWidth="1"/>
    <col min="5" max="5" width="14" customWidth="1"/>
  </cols>
  <sheetData>
    <row r="1" spans="1:6" ht="67.5" customHeight="1" x14ac:dyDescent="0.25">
      <c r="A1" s="35" t="s">
        <v>16</v>
      </c>
      <c r="B1" s="36"/>
      <c r="C1" s="36"/>
      <c r="D1" s="36"/>
      <c r="E1" s="36"/>
      <c r="F1" s="37"/>
    </row>
    <row r="2" spans="1:6" ht="189" customHeight="1" x14ac:dyDescent="0.25">
      <c r="A2" s="40" t="s">
        <v>9</v>
      </c>
      <c r="B2" s="41"/>
      <c r="C2" s="41"/>
      <c r="D2" s="41"/>
      <c r="E2" s="41"/>
      <c r="F2" s="42"/>
    </row>
    <row r="3" spans="1:6" ht="47.25" x14ac:dyDescent="0.25">
      <c r="A3" s="34" t="s">
        <v>0</v>
      </c>
      <c r="B3" s="34" t="s">
        <v>21</v>
      </c>
      <c r="C3" s="34" t="s">
        <v>22</v>
      </c>
      <c r="D3" s="9" t="s">
        <v>1</v>
      </c>
      <c r="E3" s="10" t="s">
        <v>2</v>
      </c>
      <c r="F3" s="2"/>
    </row>
    <row r="4" spans="1:6" ht="96" x14ac:dyDescent="0.25">
      <c r="A4" s="28" t="s">
        <v>11</v>
      </c>
      <c r="B4" s="29">
        <v>60.2</v>
      </c>
      <c r="C4" s="30">
        <v>5</v>
      </c>
      <c r="D4" s="43"/>
      <c r="E4" s="3">
        <f>+D4*C4</f>
        <v>0</v>
      </c>
      <c r="F4" s="4" t="str">
        <f>IF(D4&gt;B4,"ERROR TARIFA","")</f>
        <v/>
      </c>
    </row>
    <row r="5" spans="1:6" ht="24" x14ac:dyDescent="0.25">
      <c r="A5" s="28" t="s">
        <v>12</v>
      </c>
      <c r="B5" s="29">
        <v>23.15</v>
      </c>
      <c r="C5" s="30">
        <v>5</v>
      </c>
      <c r="D5" s="47"/>
      <c r="E5" s="3">
        <f t="shared" ref="E5:E8" si="0">+D5*C5</f>
        <v>0</v>
      </c>
      <c r="F5" s="4" t="str">
        <f t="shared" ref="F5:F8" si="1">IF(D5&gt;B5,"ERROR TARIFA","")</f>
        <v/>
      </c>
    </row>
    <row r="6" spans="1:6" ht="18.75" x14ac:dyDescent="0.25">
      <c r="A6" s="28" t="s">
        <v>8</v>
      </c>
      <c r="B6" s="33">
        <v>17.37</v>
      </c>
      <c r="C6" s="30">
        <v>300</v>
      </c>
      <c r="D6" s="47"/>
      <c r="E6" s="3">
        <f t="shared" si="0"/>
        <v>0</v>
      </c>
      <c r="F6" s="4" t="str">
        <f t="shared" si="1"/>
        <v/>
      </c>
    </row>
    <row r="7" spans="1:6" ht="24" x14ac:dyDescent="0.25">
      <c r="A7" s="28" t="s">
        <v>10</v>
      </c>
      <c r="B7" s="29">
        <v>13.24</v>
      </c>
      <c r="C7" s="30">
        <v>5</v>
      </c>
      <c r="D7" s="47"/>
      <c r="E7" s="3">
        <f t="shared" si="0"/>
        <v>0</v>
      </c>
      <c r="F7" s="4" t="str">
        <f t="shared" si="1"/>
        <v/>
      </c>
    </row>
    <row r="8" spans="1:6" ht="18.75" x14ac:dyDescent="0.25">
      <c r="A8" s="28" t="s">
        <v>14</v>
      </c>
      <c r="B8" s="29">
        <v>17.649999999999999</v>
      </c>
      <c r="C8" s="30">
        <v>5</v>
      </c>
      <c r="D8" s="48"/>
      <c r="E8" s="3">
        <f t="shared" si="0"/>
        <v>0</v>
      </c>
      <c r="F8" s="4" t="str">
        <f t="shared" si="1"/>
        <v/>
      </c>
    </row>
    <row r="9" spans="1:6" x14ac:dyDescent="0.25">
      <c r="F9" s="2"/>
    </row>
    <row r="10" spans="1:6" ht="16.5" x14ac:dyDescent="0.35">
      <c r="A10" s="38" t="s">
        <v>3</v>
      </c>
      <c r="B10" s="39"/>
      <c r="C10" s="15"/>
      <c r="D10" s="16"/>
      <c r="E10" s="5">
        <f>SUM(E4:E8)</f>
        <v>0</v>
      </c>
      <c r="F10" s="2"/>
    </row>
    <row r="11" spans="1:6" ht="18.75" x14ac:dyDescent="0.4">
      <c r="A11" s="6"/>
      <c r="C11" s="17">
        <v>2</v>
      </c>
      <c r="F11" s="2"/>
    </row>
    <row r="12" spans="1:6" ht="53.65" customHeight="1" x14ac:dyDescent="0.25">
      <c r="A12" s="41" t="s">
        <v>4</v>
      </c>
      <c r="B12" s="41"/>
      <c r="C12" s="41"/>
      <c r="D12" s="41"/>
      <c r="E12" s="41"/>
      <c r="F12" s="42"/>
    </row>
    <row r="13" spans="1:6" ht="16.5" x14ac:dyDescent="0.35">
      <c r="A13" s="49"/>
      <c r="B13" s="50"/>
      <c r="C13" s="51"/>
      <c r="D13" s="50"/>
      <c r="E13" s="50"/>
      <c r="F13" s="52"/>
    </row>
    <row r="14" spans="1:6" ht="16.5" x14ac:dyDescent="0.35">
      <c r="A14" s="45" t="s">
        <v>5</v>
      </c>
      <c r="B14" s="45"/>
      <c r="C14" s="45"/>
      <c r="D14" s="45"/>
      <c r="E14" s="50"/>
      <c r="F14" s="52"/>
    </row>
    <row r="15" spans="1:6" ht="16.5" x14ac:dyDescent="0.35">
      <c r="A15" s="45"/>
      <c r="B15" s="45"/>
      <c r="C15" s="45"/>
      <c r="D15" s="45"/>
      <c r="E15" s="50"/>
      <c r="F15" s="52"/>
    </row>
    <row r="16" spans="1:6" ht="16.5" x14ac:dyDescent="0.35">
      <c r="A16" s="46"/>
      <c r="B16" s="46"/>
      <c r="C16" s="46"/>
      <c r="D16" s="46"/>
      <c r="E16" s="53"/>
      <c r="F16" s="54"/>
    </row>
  </sheetData>
  <sheetProtection sheet="1" objects="1" scenarios="1" formatColumns="0" selectLockedCells="1"/>
  <mergeCells count="4">
    <mergeCell ref="A1:F1"/>
    <mergeCell ref="A2:F2"/>
    <mergeCell ref="A10:B10"/>
    <mergeCell ref="A12:F12"/>
  </mergeCells>
  <conditionalFormatting sqref="C10">
    <cfRule type="top10" priority="1" rank="10"/>
  </conditionalFormatting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0014-EAEC-4E13-8277-8363C05C44F2}">
  <dimension ref="A1:F16"/>
  <sheetViews>
    <sheetView topLeftCell="A2" zoomScaleNormal="100" workbookViewId="0">
      <selection activeCell="B14" sqref="B14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 x14ac:dyDescent="0.25">
      <c r="A1" s="35" t="s">
        <v>17</v>
      </c>
      <c r="B1" s="36"/>
      <c r="C1" s="36"/>
      <c r="D1" s="36"/>
      <c r="E1" s="36"/>
      <c r="F1" s="37"/>
    </row>
    <row r="2" spans="1:6" ht="166.5" customHeight="1" x14ac:dyDescent="0.25">
      <c r="A2" s="40" t="s">
        <v>9</v>
      </c>
      <c r="B2" s="41"/>
      <c r="C2" s="41"/>
      <c r="D2" s="41"/>
      <c r="E2" s="41"/>
      <c r="F2" s="42"/>
    </row>
    <row r="3" spans="1:6" ht="32.25" customHeight="1" x14ac:dyDescent="0.25">
      <c r="A3" s="1"/>
      <c r="B3" s="19"/>
      <c r="C3" s="19"/>
      <c r="D3" s="19"/>
      <c r="E3" s="19"/>
      <c r="F3" s="24"/>
    </row>
    <row r="4" spans="1:6" ht="31.5" x14ac:dyDescent="0.25">
      <c r="A4" s="34" t="s">
        <v>0</v>
      </c>
      <c r="B4" s="34" t="s">
        <v>21</v>
      </c>
      <c r="C4" s="34" t="s">
        <v>22</v>
      </c>
      <c r="D4" s="9" t="s">
        <v>1</v>
      </c>
      <c r="E4" s="10" t="s">
        <v>2</v>
      </c>
      <c r="F4" s="2"/>
    </row>
    <row r="5" spans="1:6" ht="120" x14ac:dyDescent="0.25">
      <c r="A5" s="28" t="s">
        <v>11</v>
      </c>
      <c r="B5" s="29">
        <v>60.2</v>
      </c>
      <c r="C5" s="30">
        <v>10</v>
      </c>
      <c r="D5" s="55"/>
      <c r="E5" s="3">
        <f>+D5*C5</f>
        <v>0</v>
      </c>
      <c r="F5" s="4" t="str">
        <f>IF(D5&gt;B5,"ERROR TARIFA","")</f>
        <v/>
      </c>
    </row>
    <row r="6" spans="1:6" ht="36" x14ac:dyDescent="0.25">
      <c r="A6" s="28" t="s">
        <v>12</v>
      </c>
      <c r="B6" s="29">
        <v>23.15</v>
      </c>
      <c r="C6" s="30">
        <v>5</v>
      </c>
      <c r="D6" s="55"/>
      <c r="E6" s="3">
        <f t="shared" ref="E6:E8" si="0">+D6*C6</f>
        <v>0</v>
      </c>
      <c r="F6" s="4"/>
    </row>
    <row r="7" spans="1:6" ht="18.75" x14ac:dyDescent="0.25">
      <c r="A7" s="28" t="s">
        <v>8</v>
      </c>
      <c r="B7" s="33">
        <v>17.37</v>
      </c>
      <c r="C7" s="30">
        <v>150</v>
      </c>
      <c r="D7" s="55"/>
      <c r="E7" s="3">
        <f t="shared" si="0"/>
        <v>0</v>
      </c>
      <c r="F7" s="4"/>
    </row>
    <row r="8" spans="1:6" ht="24" x14ac:dyDescent="0.25">
      <c r="A8" s="28" t="s">
        <v>10</v>
      </c>
      <c r="B8" s="29">
        <v>13.24</v>
      </c>
      <c r="C8" s="30">
        <v>5</v>
      </c>
      <c r="D8" s="55"/>
      <c r="E8" s="3">
        <f t="shared" si="0"/>
        <v>0</v>
      </c>
      <c r="F8" s="4" t="str">
        <f t="shared" ref="F8" si="1">IF(D8&gt;B8,"ERROR TARIFA","")</f>
        <v/>
      </c>
    </row>
    <row r="9" spans="1:6" ht="15.75" x14ac:dyDescent="0.3">
      <c r="A9" s="26"/>
      <c r="B9" s="26"/>
      <c r="C9" s="27"/>
      <c r="F9" s="2"/>
    </row>
    <row r="10" spans="1:6" ht="16.5" x14ac:dyDescent="0.35">
      <c r="A10" s="38" t="s">
        <v>3</v>
      </c>
      <c r="B10" s="39"/>
      <c r="C10" s="15"/>
      <c r="D10" s="16"/>
      <c r="E10" s="5">
        <f>SUM(E5:E8)</f>
        <v>0</v>
      </c>
      <c r="F10" s="2"/>
    </row>
    <row r="11" spans="1:6" ht="18.75" x14ac:dyDescent="0.4">
      <c r="A11" s="6"/>
      <c r="C11" s="17">
        <v>2</v>
      </c>
      <c r="F11" s="2"/>
    </row>
    <row r="12" spans="1:6" ht="47.65" customHeight="1" x14ac:dyDescent="0.25">
      <c r="A12" s="41" t="s">
        <v>4</v>
      </c>
      <c r="B12" s="41"/>
      <c r="C12" s="41"/>
      <c r="D12" s="41"/>
      <c r="E12" s="41"/>
      <c r="F12" s="42"/>
    </row>
    <row r="13" spans="1:6" ht="16.5" x14ac:dyDescent="0.35">
      <c r="A13" s="49"/>
      <c r="B13" s="50"/>
      <c r="C13" s="51"/>
      <c r="D13" s="50"/>
      <c r="E13" s="50"/>
      <c r="F13" s="52"/>
    </row>
    <row r="14" spans="1:6" ht="16.5" x14ac:dyDescent="0.35">
      <c r="A14" s="45" t="s">
        <v>5</v>
      </c>
      <c r="B14" s="45"/>
      <c r="C14" s="45"/>
      <c r="D14" s="45"/>
      <c r="E14" s="50"/>
      <c r="F14" s="52"/>
    </row>
    <row r="15" spans="1:6" ht="16.5" x14ac:dyDescent="0.35">
      <c r="A15" s="45"/>
      <c r="B15" s="45"/>
      <c r="C15" s="45"/>
      <c r="D15" s="45"/>
      <c r="E15" s="50"/>
      <c r="F15" s="52"/>
    </row>
    <row r="16" spans="1:6" ht="16.5" x14ac:dyDescent="0.35">
      <c r="A16" s="46"/>
      <c r="B16" s="46"/>
      <c r="C16" s="46"/>
      <c r="D16" s="46"/>
      <c r="E16" s="53"/>
      <c r="F16" s="54"/>
    </row>
  </sheetData>
  <sheetProtection sheet="1" objects="1" scenarios="1" formatColumns="0" selectLockedCells="1"/>
  <mergeCells count="4">
    <mergeCell ref="A1:F1"/>
    <mergeCell ref="A2:F2"/>
    <mergeCell ref="A10:B10"/>
    <mergeCell ref="A12:F12"/>
  </mergeCells>
  <conditionalFormatting sqref="C10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0D9D-1249-4048-9C1B-7DEBA9542305}">
  <dimension ref="A1:F19"/>
  <sheetViews>
    <sheetView topLeftCell="A2" zoomScaleNormal="100" workbookViewId="0">
      <selection activeCell="D9" sqref="D9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 x14ac:dyDescent="0.25">
      <c r="A1" s="35" t="s">
        <v>24</v>
      </c>
      <c r="B1" s="36"/>
      <c r="C1" s="36"/>
      <c r="D1" s="36"/>
      <c r="E1" s="36"/>
      <c r="F1" s="37"/>
    </row>
    <row r="2" spans="1:6" ht="166.5" customHeight="1" x14ac:dyDescent="0.25">
      <c r="A2" s="40" t="s">
        <v>9</v>
      </c>
      <c r="B2" s="41"/>
      <c r="C2" s="41"/>
      <c r="D2" s="41"/>
      <c r="E2" s="41"/>
      <c r="F2" s="42"/>
    </row>
    <row r="3" spans="1:6" ht="32.25" customHeight="1" x14ac:dyDescent="0.25">
      <c r="A3" s="1"/>
      <c r="B3" s="19"/>
      <c r="C3" s="19"/>
      <c r="D3" s="19"/>
      <c r="E3" s="19"/>
      <c r="F3" s="24"/>
    </row>
    <row r="4" spans="1:6" ht="31.5" x14ac:dyDescent="0.25">
      <c r="A4" s="34" t="s">
        <v>0</v>
      </c>
      <c r="B4" s="34" t="s">
        <v>21</v>
      </c>
      <c r="C4" s="34" t="s">
        <v>22</v>
      </c>
      <c r="D4" s="9" t="s">
        <v>1</v>
      </c>
      <c r="E4" s="10" t="s">
        <v>2</v>
      </c>
      <c r="F4" s="2"/>
    </row>
    <row r="5" spans="1:6" ht="120" x14ac:dyDescent="0.25">
      <c r="A5" s="28" t="s">
        <v>11</v>
      </c>
      <c r="B5" s="29">
        <v>60.2</v>
      </c>
      <c r="C5" s="30">
        <v>30</v>
      </c>
      <c r="D5" s="47"/>
      <c r="E5" s="3">
        <f>+D5*C5</f>
        <v>0</v>
      </c>
      <c r="F5" s="4" t="str">
        <f>IF(D5&gt;B5,"ERROR TARIFA","")</f>
        <v/>
      </c>
    </row>
    <row r="6" spans="1:6" ht="36" x14ac:dyDescent="0.25">
      <c r="A6" s="28" t="s">
        <v>12</v>
      </c>
      <c r="B6" s="29">
        <v>23.15</v>
      </c>
      <c r="C6" s="30">
        <v>40</v>
      </c>
      <c r="D6" s="47"/>
      <c r="E6" s="3">
        <f t="shared" ref="E6:E11" si="0">+D6*C6</f>
        <v>0</v>
      </c>
      <c r="F6" s="4" t="str">
        <f t="shared" ref="F6:F11" si="1">IF(D6&gt;B6,"ERROR TARIFA","")</f>
        <v/>
      </c>
    </row>
    <row r="7" spans="1:6" ht="18.75" x14ac:dyDescent="0.25">
      <c r="A7" s="28" t="s">
        <v>6</v>
      </c>
      <c r="B7" s="29">
        <v>60.2</v>
      </c>
      <c r="C7" s="30">
        <v>5</v>
      </c>
      <c r="D7" s="47"/>
      <c r="E7" s="3">
        <f t="shared" si="0"/>
        <v>0</v>
      </c>
      <c r="F7" s="4" t="str">
        <f t="shared" si="1"/>
        <v/>
      </c>
    </row>
    <row r="8" spans="1:6" ht="18.75" x14ac:dyDescent="0.25">
      <c r="A8" s="28" t="s">
        <v>7</v>
      </c>
      <c r="B8" s="29">
        <v>34.729999999999997</v>
      </c>
      <c r="C8" s="30">
        <v>5</v>
      </c>
      <c r="D8" s="47"/>
      <c r="E8" s="3">
        <f t="shared" si="0"/>
        <v>0</v>
      </c>
      <c r="F8" s="4" t="str">
        <f t="shared" si="1"/>
        <v/>
      </c>
    </row>
    <row r="9" spans="1:6" ht="18.75" x14ac:dyDescent="0.25">
      <c r="A9" s="28" t="s">
        <v>8</v>
      </c>
      <c r="B9" s="33">
        <v>17.37</v>
      </c>
      <c r="C9" s="30">
        <v>350</v>
      </c>
      <c r="D9" s="47"/>
      <c r="E9" s="3">
        <f t="shared" si="0"/>
        <v>0</v>
      </c>
      <c r="F9" s="4" t="str">
        <f t="shared" si="1"/>
        <v/>
      </c>
    </row>
    <row r="10" spans="1:6" ht="24" x14ac:dyDescent="0.25">
      <c r="A10" s="28" t="s">
        <v>10</v>
      </c>
      <c r="B10" s="29">
        <v>13.24</v>
      </c>
      <c r="C10" s="30">
        <v>5</v>
      </c>
      <c r="D10" s="47"/>
      <c r="E10" s="3">
        <f t="shared" si="0"/>
        <v>0</v>
      </c>
      <c r="F10" s="4" t="str">
        <f t="shared" si="1"/>
        <v/>
      </c>
    </row>
    <row r="11" spans="1:6" ht="18.75" x14ac:dyDescent="0.25">
      <c r="A11" s="28" t="s">
        <v>14</v>
      </c>
      <c r="B11" s="29">
        <v>17.649999999999999</v>
      </c>
      <c r="C11" s="30">
        <v>10</v>
      </c>
      <c r="D11" s="47"/>
      <c r="E11" s="3">
        <f t="shared" si="0"/>
        <v>0</v>
      </c>
      <c r="F11" s="4" t="str">
        <f t="shared" si="1"/>
        <v/>
      </c>
    </row>
    <row r="12" spans="1:6" ht="15.75" x14ac:dyDescent="0.3">
      <c r="A12" s="26"/>
      <c r="B12" s="26"/>
      <c r="C12" s="27"/>
      <c r="F12" s="2"/>
    </row>
    <row r="13" spans="1:6" ht="16.5" x14ac:dyDescent="0.35">
      <c r="A13" s="38" t="s">
        <v>3</v>
      </c>
      <c r="B13" s="39"/>
      <c r="C13" s="15"/>
      <c r="D13" s="16"/>
      <c r="E13" s="5">
        <f>SUM(E5:E11)</f>
        <v>0</v>
      </c>
      <c r="F13" s="2"/>
    </row>
    <row r="14" spans="1:6" ht="18.75" x14ac:dyDescent="0.4">
      <c r="A14" s="6"/>
      <c r="C14" s="17">
        <v>2</v>
      </c>
      <c r="F14" s="2"/>
    </row>
    <row r="15" spans="1:6" ht="47.65" customHeight="1" x14ac:dyDescent="0.25">
      <c r="A15" s="41" t="s">
        <v>4</v>
      </c>
      <c r="B15" s="41"/>
      <c r="C15" s="41"/>
      <c r="D15" s="41"/>
      <c r="E15" s="41"/>
      <c r="F15" s="42"/>
    </row>
    <row r="16" spans="1:6" ht="16.5" x14ac:dyDescent="0.35">
      <c r="A16" s="7"/>
      <c r="B16" s="18"/>
      <c r="C16" s="19"/>
      <c r="D16" s="18"/>
      <c r="E16" s="18"/>
      <c r="F16" s="20"/>
    </row>
    <row r="17" spans="1:6" ht="16.5" x14ac:dyDescent="0.35">
      <c r="A17" t="s">
        <v>5</v>
      </c>
      <c r="E17" s="18"/>
      <c r="F17" s="20"/>
    </row>
    <row r="18" spans="1:6" ht="16.5" x14ac:dyDescent="0.35">
      <c r="A18" s="45"/>
      <c r="B18" s="45"/>
      <c r="C18" s="45"/>
      <c r="E18" s="18"/>
      <c r="F18" s="20"/>
    </row>
    <row r="19" spans="1:6" ht="16.5" x14ac:dyDescent="0.35">
      <c r="A19" s="46"/>
      <c r="B19" s="46"/>
      <c r="C19" s="46"/>
      <c r="D19" s="23"/>
      <c r="E19" s="21"/>
      <c r="F19" s="22"/>
    </row>
  </sheetData>
  <sheetProtection sheet="1" objects="1" scenarios="1" formatColumns="0" selectLockedCells="1"/>
  <mergeCells count="4">
    <mergeCell ref="A1:F1"/>
    <mergeCell ref="A2:F2"/>
    <mergeCell ref="A13:B13"/>
    <mergeCell ref="A15:F15"/>
  </mergeCells>
  <conditionalFormatting sqref="C13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AB36-B290-40A9-8091-0C375F2B5A38}">
  <dimension ref="A1:F16"/>
  <sheetViews>
    <sheetView zoomScale="90" zoomScaleNormal="90" workbookViewId="0">
      <selection activeCell="D6" sqref="D6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 x14ac:dyDescent="0.25">
      <c r="A1" s="35" t="s">
        <v>18</v>
      </c>
      <c r="B1" s="36"/>
      <c r="C1" s="36"/>
      <c r="D1" s="36"/>
      <c r="E1" s="36"/>
      <c r="F1" s="37"/>
    </row>
    <row r="2" spans="1:6" ht="166.5" customHeight="1" x14ac:dyDescent="0.25">
      <c r="A2" s="40" t="s">
        <v>9</v>
      </c>
      <c r="B2" s="41"/>
      <c r="C2" s="41"/>
      <c r="D2" s="41"/>
      <c r="E2" s="41"/>
      <c r="F2" s="42"/>
    </row>
    <row r="3" spans="1:6" ht="32.25" customHeight="1" x14ac:dyDescent="0.25">
      <c r="A3" s="1"/>
      <c r="B3" s="19"/>
      <c r="C3" s="19"/>
      <c r="D3" s="19"/>
      <c r="E3" s="19"/>
      <c r="F3" s="24"/>
    </row>
    <row r="4" spans="1:6" ht="31.5" x14ac:dyDescent="0.25">
      <c r="A4" s="34" t="s">
        <v>0</v>
      </c>
      <c r="B4" s="34" t="s">
        <v>21</v>
      </c>
      <c r="C4" s="34" t="s">
        <v>22</v>
      </c>
      <c r="D4" s="9" t="s">
        <v>1</v>
      </c>
      <c r="E4" s="10" t="s">
        <v>2</v>
      </c>
      <c r="F4" s="2"/>
    </row>
    <row r="5" spans="1:6" ht="120" x14ac:dyDescent="0.25">
      <c r="A5" s="28" t="s">
        <v>11</v>
      </c>
      <c r="B5" s="29">
        <v>60.2</v>
      </c>
      <c r="C5" s="30">
        <v>10</v>
      </c>
      <c r="D5" s="47"/>
      <c r="E5" s="3">
        <f>+D5*C5</f>
        <v>0</v>
      </c>
      <c r="F5" s="4" t="str">
        <f>IF(D5&gt;B5,"ERROR TARIFA","")</f>
        <v/>
      </c>
    </row>
    <row r="6" spans="1:6" ht="36" x14ac:dyDescent="0.25">
      <c r="A6" s="28" t="s">
        <v>12</v>
      </c>
      <c r="B6" s="29">
        <v>23.15</v>
      </c>
      <c r="C6" s="30">
        <v>10</v>
      </c>
      <c r="D6" s="47"/>
      <c r="E6" s="3">
        <f t="shared" ref="E6:E8" si="0">+D6*C6</f>
        <v>0</v>
      </c>
      <c r="F6" s="4" t="str">
        <f t="shared" ref="F6:F8" si="1">IF(D6&gt;B6,"ERROR TARIFA","")</f>
        <v/>
      </c>
    </row>
    <row r="7" spans="1:6" ht="18.75" x14ac:dyDescent="0.25">
      <c r="A7" s="28" t="s">
        <v>8</v>
      </c>
      <c r="B7" s="33">
        <v>17.37</v>
      </c>
      <c r="C7" s="30">
        <v>400</v>
      </c>
      <c r="D7" s="47"/>
      <c r="E7" s="3">
        <f t="shared" si="0"/>
        <v>0</v>
      </c>
      <c r="F7" s="4" t="str">
        <f t="shared" si="1"/>
        <v/>
      </c>
    </row>
    <row r="8" spans="1:6" ht="24" x14ac:dyDescent="0.25">
      <c r="A8" s="28" t="s">
        <v>10</v>
      </c>
      <c r="B8" s="29">
        <v>13.24</v>
      </c>
      <c r="C8" s="30">
        <v>5</v>
      </c>
      <c r="D8" s="47"/>
      <c r="E8" s="3">
        <f t="shared" si="0"/>
        <v>0</v>
      </c>
      <c r="F8" s="4" t="str">
        <f t="shared" si="1"/>
        <v/>
      </c>
    </row>
    <row r="9" spans="1:6" ht="15.75" x14ac:dyDescent="0.3">
      <c r="A9" s="26"/>
      <c r="B9" s="26"/>
      <c r="C9" s="27"/>
      <c r="F9" s="2"/>
    </row>
    <row r="10" spans="1:6" ht="16.5" x14ac:dyDescent="0.35">
      <c r="A10" s="38" t="s">
        <v>3</v>
      </c>
      <c r="B10" s="39"/>
      <c r="C10" s="15"/>
      <c r="D10" s="16"/>
      <c r="E10" s="5">
        <f>SUM(E5:E8)</f>
        <v>0</v>
      </c>
      <c r="F10" s="2"/>
    </row>
    <row r="11" spans="1:6" ht="18.75" x14ac:dyDescent="0.4">
      <c r="A11" s="6"/>
      <c r="C11" s="17">
        <v>2</v>
      </c>
      <c r="F11" s="2"/>
    </row>
    <row r="12" spans="1:6" ht="47.65" customHeight="1" x14ac:dyDescent="0.25">
      <c r="A12" s="41" t="s">
        <v>4</v>
      </c>
      <c r="B12" s="41"/>
      <c r="C12" s="41"/>
      <c r="D12" s="41"/>
      <c r="E12" s="41"/>
      <c r="F12" s="42"/>
    </row>
    <row r="13" spans="1:6" ht="16.5" x14ac:dyDescent="0.35">
      <c r="A13" s="7"/>
      <c r="B13" s="18"/>
      <c r="C13" s="19"/>
      <c r="D13" s="18"/>
      <c r="E13" s="18"/>
      <c r="F13" s="20"/>
    </row>
    <row r="14" spans="1:6" ht="16.5" x14ac:dyDescent="0.35">
      <c r="A14" t="s">
        <v>5</v>
      </c>
      <c r="E14" s="18"/>
      <c r="F14" s="20"/>
    </row>
    <row r="15" spans="1:6" ht="16.5" x14ac:dyDescent="0.35">
      <c r="A15" s="45"/>
      <c r="B15" s="45"/>
      <c r="C15" s="45"/>
      <c r="D15" s="45"/>
      <c r="E15" s="18"/>
      <c r="F15" s="20"/>
    </row>
    <row r="16" spans="1:6" ht="16.5" x14ac:dyDescent="0.35">
      <c r="A16" s="46"/>
      <c r="B16" s="46"/>
      <c r="C16" s="46"/>
      <c r="D16" s="46"/>
      <c r="E16" s="21"/>
      <c r="F16" s="22"/>
    </row>
  </sheetData>
  <sheetProtection sheet="1" objects="1" scenarios="1" formatColumns="0" selectLockedCells="1"/>
  <mergeCells count="4">
    <mergeCell ref="A1:F1"/>
    <mergeCell ref="A2:F2"/>
    <mergeCell ref="A10:B10"/>
    <mergeCell ref="A12:F12"/>
  </mergeCells>
  <conditionalFormatting sqref="C10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F974-A66C-4911-9518-D3E67FDA73EF}">
  <dimension ref="A1:F16"/>
  <sheetViews>
    <sheetView topLeftCell="A2" zoomScaleNormal="100" workbookViewId="0">
      <selection activeCell="D5" sqref="D5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 x14ac:dyDescent="0.25">
      <c r="A1" s="35" t="s">
        <v>19</v>
      </c>
      <c r="B1" s="36"/>
      <c r="C1" s="36"/>
      <c r="D1" s="36"/>
      <c r="E1" s="36"/>
      <c r="F1" s="37"/>
    </row>
    <row r="2" spans="1:6" ht="166.5" customHeight="1" x14ac:dyDescent="0.25">
      <c r="A2" s="40" t="s">
        <v>9</v>
      </c>
      <c r="B2" s="41"/>
      <c r="C2" s="41"/>
      <c r="D2" s="41"/>
      <c r="E2" s="41"/>
      <c r="F2" s="42"/>
    </row>
    <row r="3" spans="1:6" ht="32.25" customHeight="1" x14ac:dyDescent="0.25">
      <c r="A3" s="1"/>
      <c r="B3" s="19"/>
      <c r="C3" s="19"/>
      <c r="D3" s="19"/>
      <c r="E3" s="19"/>
      <c r="F3" s="24"/>
    </row>
    <row r="4" spans="1:6" ht="31.5" x14ac:dyDescent="0.25">
      <c r="A4" s="34" t="s">
        <v>0</v>
      </c>
      <c r="B4" s="34" t="s">
        <v>21</v>
      </c>
      <c r="C4" s="34" t="s">
        <v>22</v>
      </c>
      <c r="D4" s="9" t="s">
        <v>1</v>
      </c>
      <c r="E4" s="10" t="s">
        <v>2</v>
      </c>
      <c r="F4" s="2"/>
    </row>
    <row r="5" spans="1:6" ht="120" x14ac:dyDescent="0.25">
      <c r="A5" s="28" t="s">
        <v>11</v>
      </c>
      <c r="B5" s="29">
        <v>60.2</v>
      </c>
      <c r="C5" s="30">
        <v>10</v>
      </c>
      <c r="D5" s="47"/>
      <c r="E5" s="3">
        <f>+D5*C5</f>
        <v>0</v>
      </c>
      <c r="F5" s="4" t="str">
        <f>IF(D5&gt;B5,"ERROR TARIFA","")</f>
        <v/>
      </c>
    </row>
    <row r="6" spans="1:6" ht="36" x14ac:dyDescent="0.25">
      <c r="A6" s="28" t="s">
        <v>12</v>
      </c>
      <c r="B6" s="29">
        <v>23.15</v>
      </c>
      <c r="C6" s="30">
        <v>10</v>
      </c>
      <c r="D6" s="47"/>
      <c r="E6" s="3">
        <f t="shared" ref="E6:E8" si="0">+D6*C6</f>
        <v>0</v>
      </c>
      <c r="F6" s="4" t="str">
        <f t="shared" ref="F6:F8" si="1">IF(D6&gt;B6,"ERROR TARIFA","")</f>
        <v/>
      </c>
    </row>
    <row r="7" spans="1:6" ht="18.75" x14ac:dyDescent="0.25">
      <c r="A7" s="28" t="s">
        <v>8</v>
      </c>
      <c r="B7" s="33">
        <v>17.37</v>
      </c>
      <c r="C7" s="30">
        <v>500</v>
      </c>
      <c r="D7" s="47"/>
      <c r="E7" s="3">
        <f t="shared" si="0"/>
        <v>0</v>
      </c>
      <c r="F7" s="4" t="str">
        <f t="shared" si="1"/>
        <v/>
      </c>
    </row>
    <row r="8" spans="1:6" ht="24" x14ac:dyDescent="0.25">
      <c r="A8" s="28" t="s">
        <v>10</v>
      </c>
      <c r="B8" s="29">
        <v>13.24</v>
      </c>
      <c r="C8" s="30">
        <v>5</v>
      </c>
      <c r="D8" s="47"/>
      <c r="E8" s="3">
        <f t="shared" si="0"/>
        <v>0</v>
      </c>
      <c r="F8" s="4" t="str">
        <f t="shared" si="1"/>
        <v/>
      </c>
    </row>
    <row r="9" spans="1:6" ht="15.75" x14ac:dyDescent="0.3">
      <c r="A9" s="26"/>
      <c r="B9" s="26"/>
      <c r="C9" s="27"/>
      <c r="F9" s="2"/>
    </row>
    <row r="10" spans="1:6" ht="16.5" x14ac:dyDescent="0.35">
      <c r="A10" s="38" t="s">
        <v>3</v>
      </c>
      <c r="B10" s="39"/>
      <c r="C10" s="15"/>
      <c r="D10" s="16"/>
      <c r="E10" s="5">
        <f>SUM(E5:E8)</f>
        <v>0</v>
      </c>
      <c r="F10" s="2"/>
    </row>
    <row r="11" spans="1:6" ht="18.75" x14ac:dyDescent="0.4">
      <c r="A11" s="6"/>
      <c r="C11" s="17">
        <v>2</v>
      </c>
      <c r="F11" s="2"/>
    </row>
    <row r="12" spans="1:6" ht="47.65" customHeight="1" x14ac:dyDescent="0.25">
      <c r="A12" s="41" t="s">
        <v>4</v>
      </c>
      <c r="B12" s="41"/>
      <c r="C12" s="41"/>
      <c r="D12" s="41"/>
      <c r="E12" s="41"/>
      <c r="F12" s="42"/>
    </row>
    <row r="13" spans="1:6" ht="16.5" x14ac:dyDescent="0.35">
      <c r="A13" s="7"/>
      <c r="B13" s="18"/>
      <c r="C13" s="19"/>
      <c r="D13" s="18"/>
      <c r="E13" s="18"/>
      <c r="F13" s="20"/>
    </row>
    <row r="14" spans="1:6" ht="16.5" x14ac:dyDescent="0.35">
      <c r="A14" s="45" t="s">
        <v>5</v>
      </c>
      <c r="B14" s="45"/>
      <c r="C14" s="45"/>
      <c r="D14" s="45"/>
      <c r="E14" s="18"/>
      <c r="F14" s="20"/>
    </row>
    <row r="15" spans="1:6" ht="16.5" x14ac:dyDescent="0.35">
      <c r="A15" s="45"/>
      <c r="B15" s="45"/>
      <c r="C15" s="45"/>
      <c r="D15" s="45"/>
      <c r="E15" s="18"/>
      <c r="F15" s="20"/>
    </row>
    <row r="16" spans="1:6" ht="16.5" x14ac:dyDescent="0.35">
      <c r="A16" s="46"/>
      <c r="B16" s="46"/>
      <c r="C16" s="46"/>
      <c r="D16" s="46"/>
      <c r="E16" s="21"/>
      <c r="F16" s="22"/>
    </row>
  </sheetData>
  <sheetProtection sheet="1" objects="1" scenarios="1" formatColumns="0" selectLockedCells="1"/>
  <mergeCells count="4">
    <mergeCell ref="A1:F1"/>
    <mergeCell ref="A2:F2"/>
    <mergeCell ref="A10:B10"/>
    <mergeCell ref="A12:F12"/>
  </mergeCells>
  <conditionalFormatting sqref="C10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55A0D-C16A-4333-A178-F12D42640192}">
  <dimension ref="A1:F20"/>
  <sheetViews>
    <sheetView topLeftCell="A3" zoomScaleNormal="100" workbookViewId="0">
      <selection activeCell="D8" sqref="D8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 x14ac:dyDescent="0.25">
      <c r="A1" s="35" t="s">
        <v>20</v>
      </c>
      <c r="B1" s="36"/>
      <c r="C1" s="36"/>
      <c r="D1" s="36"/>
      <c r="E1" s="36"/>
      <c r="F1" s="37"/>
    </row>
    <row r="2" spans="1:6" ht="166.5" customHeight="1" x14ac:dyDescent="0.25">
      <c r="A2" s="40" t="s">
        <v>9</v>
      </c>
      <c r="B2" s="41"/>
      <c r="C2" s="41"/>
      <c r="D2" s="41"/>
      <c r="E2" s="41"/>
      <c r="F2" s="42"/>
    </row>
    <row r="3" spans="1:6" ht="32.25" customHeight="1" x14ac:dyDescent="0.25">
      <c r="A3" s="1"/>
      <c r="B3" s="19"/>
      <c r="C3" s="19"/>
      <c r="D3" s="19"/>
      <c r="E3" s="19"/>
      <c r="F3" s="24"/>
    </row>
    <row r="4" spans="1:6" ht="31.5" x14ac:dyDescent="0.25">
      <c r="A4" s="34" t="s">
        <v>0</v>
      </c>
      <c r="B4" s="34" t="s">
        <v>21</v>
      </c>
      <c r="C4" s="34" t="s">
        <v>22</v>
      </c>
      <c r="D4" s="9" t="s">
        <v>1</v>
      </c>
      <c r="E4" s="10" t="s">
        <v>2</v>
      </c>
      <c r="F4" s="2"/>
    </row>
    <row r="5" spans="1:6" ht="120" x14ac:dyDescent="0.25">
      <c r="A5" s="28" t="s">
        <v>11</v>
      </c>
      <c r="B5" s="29">
        <v>60.2</v>
      </c>
      <c r="C5" s="30">
        <v>50</v>
      </c>
      <c r="D5" s="47"/>
      <c r="E5" s="3">
        <f>+D5*C5</f>
        <v>0</v>
      </c>
      <c r="F5" s="4" t="str">
        <f>IF(D5&gt;B5,"ERROR TARIFA","")</f>
        <v/>
      </c>
    </row>
    <row r="6" spans="1:6" ht="36" x14ac:dyDescent="0.25">
      <c r="A6" s="28" t="s">
        <v>12</v>
      </c>
      <c r="B6" s="29">
        <v>23.15</v>
      </c>
      <c r="C6" s="30">
        <v>50</v>
      </c>
      <c r="D6" s="47"/>
      <c r="E6" s="3">
        <f t="shared" ref="E6:E12" si="0">+D6*C6</f>
        <v>0</v>
      </c>
      <c r="F6" s="4" t="str">
        <f t="shared" ref="F6:F12" si="1">IF(D6&gt;B6,"ERROR TARIFA","")</f>
        <v/>
      </c>
    </row>
    <row r="7" spans="1:6" ht="18.75" x14ac:dyDescent="0.25">
      <c r="A7" s="28" t="s">
        <v>6</v>
      </c>
      <c r="B7" s="29">
        <v>60.2</v>
      </c>
      <c r="C7" s="30">
        <v>5</v>
      </c>
      <c r="D7" s="47"/>
      <c r="E7" s="3">
        <f t="shared" si="0"/>
        <v>0</v>
      </c>
      <c r="F7" s="4" t="str">
        <f t="shared" si="1"/>
        <v/>
      </c>
    </row>
    <row r="8" spans="1:6" ht="18.75" x14ac:dyDescent="0.25">
      <c r="A8" s="28" t="s">
        <v>7</v>
      </c>
      <c r="B8" s="29">
        <v>34.729999999999997</v>
      </c>
      <c r="C8" s="30">
        <v>5</v>
      </c>
      <c r="D8" s="47"/>
      <c r="E8" s="3">
        <f t="shared" si="0"/>
        <v>0</v>
      </c>
      <c r="F8" s="4" t="str">
        <f t="shared" si="1"/>
        <v/>
      </c>
    </row>
    <row r="9" spans="1:6" ht="18.75" x14ac:dyDescent="0.25">
      <c r="A9" s="28" t="s">
        <v>8</v>
      </c>
      <c r="B9" s="33">
        <v>17.37</v>
      </c>
      <c r="C9" s="30">
        <v>50</v>
      </c>
      <c r="D9" s="47"/>
      <c r="E9" s="3">
        <f t="shared" si="0"/>
        <v>0</v>
      </c>
      <c r="F9" s="4" t="str">
        <f t="shared" si="1"/>
        <v/>
      </c>
    </row>
    <row r="10" spans="1:6" ht="24" x14ac:dyDescent="0.25">
      <c r="A10" s="28" t="s">
        <v>10</v>
      </c>
      <c r="B10" s="29">
        <v>13.24</v>
      </c>
      <c r="C10" s="30">
        <v>5</v>
      </c>
      <c r="D10" s="47"/>
      <c r="E10" s="3">
        <f t="shared" si="0"/>
        <v>0</v>
      </c>
      <c r="F10" s="4" t="str">
        <f t="shared" si="1"/>
        <v/>
      </c>
    </row>
    <row r="11" spans="1:6" ht="18.75" x14ac:dyDescent="0.25">
      <c r="A11" s="28" t="s">
        <v>14</v>
      </c>
      <c r="B11" s="29">
        <v>17.649999999999999</v>
      </c>
      <c r="C11" s="30">
        <v>40</v>
      </c>
      <c r="D11" s="47"/>
      <c r="E11" s="3">
        <f t="shared" si="0"/>
        <v>0</v>
      </c>
      <c r="F11" s="4" t="str">
        <f t="shared" si="1"/>
        <v/>
      </c>
    </row>
    <row r="12" spans="1:6" ht="36" x14ac:dyDescent="0.25">
      <c r="A12" s="31" t="s">
        <v>13</v>
      </c>
      <c r="B12" s="29">
        <v>54.61</v>
      </c>
      <c r="C12" s="32">
        <v>5</v>
      </c>
      <c r="D12" s="47"/>
      <c r="E12" s="3">
        <f t="shared" si="0"/>
        <v>0</v>
      </c>
      <c r="F12" s="4" t="str">
        <f t="shared" si="1"/>
        <v/>
      </c>
    </row>
    <row r="13" spans="1:6" ht="24" x14ac:dyDescent="0.25">
      <c r="A13" s="28" t="s">
        <v>23</v>
      </c>
      <c r="B13" s="29">
        <v>109.98</v>
      </c>
      <c r="C13" s="30">
        <v>5</v>
      </c>
      <c r="D13" s="47"/>
      <c r="E13" s="3">
        <f t="shared" ref="E13" si="2">+D13*C13</f>
        <v>0</v>
      </c>
      <c r="F13" s="4" t="str">
        <f t="shared" ref="F13" si="3">IF(D13&gt;B13,"ERROR TARIFA","")</f>
        <v/>
      </c>
    </row>
    <row r="14" spans="1:6" x14ac:dyDescent="0.25">
      <c r="F14" s="2"/>
    </row>
    <row r="15" spans="1:6" ht="16.5" x14ac:dyDescent="0.35">
      <c r="A15" s="38" t="s">
        <v>3</v>
      </c>
      <c r="B15" s="39"/>
      <c r="C15" s="15"/>
      <c r="D15" s="16"/>
      <c r="E15" s="5">
        <f>SUM(E5:E13)</f>
        <v>0</v>
      </c>
      <c r="F15" s="2"/>
    </row>
    <row r="16" spans="1:6" ht="47.65" customHeight="1" x14ac:dyDescent="0.25">
      <c r="A16" s="41" t="s">
        <v>4</v>
      </c>
      <c r="B16" s="41"/>
      <c r="C16" s="41"/>
      <c r="D16" s="41"/>
      <c r="E16" s="41"/>
      <c r="F16" s="42"/>
    </row>
    <row r="17" spans="1:6" ht="16.5" x14ac:dyDescent="0.35">
      <c r="A17" s="7"/>
      <c r="B17" s="18"/>
      <c r="C17" s="19"/>
      <c r="D17" s="18"/>
      <c r="E17" s="18"/>
      <c r="F17" s="20"/>
    </row>
    <row r="18" spans="1:6" ht="16.5" x14ac:dyDescent="0.35">
      <c r="A18" t="s">
        <v>5</v>
      </c>
      <c r="E18" s="18"/>
      <c r="F18" s="20"/>
    </row>
    <row r="19" spans="1:6" ht="16.5" x14ac:dyDescent="0.35">
      <c r="A19" s="45"/>
      <c r="B19" s="45"/>
      <c r="C19" s="45"/>
      <c r="D19" s="45"/>
      <c r="E19" s="18"/>
      <c r="F19" s="20"/>
    </row>
    <row r="20" spans="1:6" ht="16.5" x14ac:dyDescent="0.35">
      <c r="A20" s="46"/>
      <c r="B20" s="46"/>
      <c r="C20" s="46"/>
      <c r="D20" s="46"/>
      <c r="E20" s="21"/>
      <c r="F20" s="22"/>
    </row>
  </sheetData>
  <sheetProtection sheet="1" objects="1" scenarios="1" formatColumns="0" selectLockedCells="1"/>
  <mergeCells count="4">
    <mergeCell ref="A1:F1"/>
    <mergeCell ref="A2:F2"/>
    <mergeCell ref="A15:B15"/>
    <mergeCell ref="A16:F16"/>
  </mergeCells>
  <conditionalFormatting sqref="C15">
    <cfRule type="top10" priority="1" rank="10"/>
  </conditionalFormatting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</vt:lpstr>
      <vt:lpstr>Lote 2</vt:lpstr>
      <vt:lpstr>Lote 3</vt:lpstr>
      <vt:lpstr>Lote 4</vt:lpstr>
      <vt:lpstr>Lote 5</vt:lpstr>
      <vt:lpstr>Lote 6</vt:lpstr>
      <vt:lpstr>Lote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2025-04-10T09:46:10Z</dcterms:created>
  <dcterms:modified xsi:type="dcterms:W3CDTF">2025-10-02T14:18:14Z</dcterms:modified>
</cp:coreProperties>
</file>