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Barcelona\1 Seu Corporativa\Ortopedia\2025 lotes catalunya\"/>
    </mc:Choice>
  </mc:AlternateContent>
  <xr:revisionPtr revIDLastSave="0" documentId="13_ncr:1_{765F839B-7762-43E3-9396-364BFC0A7BFF}" xr6:coauthVersionLast="47" xr6:coauthVersionMax="47" xr10:uidLastSave="{00000000-0000-0000-0000-000000000000}"/>
  <bookViews>
    <workbookView xWindow="-120" yWindow="-120" windowWidth="29040" windowHeight="15840" xr2:uid="{5F09D537-0235-4F7F-B24C-EE772881F615}"/>
  </bookViews>
  <sheets>
    <sheet name="FIGUERES" sheetId="6" r:id="rId1"/>
    <sheet name="PALMA DE MALLORCA" sheetId="7" r:id="rId2"/>
    <sheet name="TARRAGONA" sheetId="8" r:id="rId3"/>
  </sheets>
  <definedNames>
    <definedName name="_xlnm.Print_Area" localSheetId="0">FIGUERES!$A$1:$F$53</definedName>
    <definedName name="_xlnm.Print_Area" localSheetId="1">'PALMA DE MALLORCA'!$A$1:$F$109</definedName>
    <definedName name="_xlnm.Print_Area" localSheetId="2">TARRAGONA!$A$1:$F$110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8" l="1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1" i="8"/>
  <c r="E22" i="8"/>
  <c r="E23" i="8"/>
  <c r="E24" i="8"/>
  <c r="E25" i="8"/>
  <c r="E26" i="8"/>
  <c r="E27" i="8"/>
  <c r="E28" i="8"/>
  <c r="E29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5" i="8"/>
  <c r="E47" i="8"/>
  <c r="E48" i="8"/>
  <c r="E49" i="8"/>
  <c r="E50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F5" i="8"/>
  <c r="E5" i="8"/>
  <c r="E104" i="8" l="1"/>
  <c r="F104" i="8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6" i="7"/>
  <c r="F57" i="7"/>
  <c r="F58" i="7"/>
  <c r="F59" i="7"/>
  <c r="F60" i="7"/>
  <c r="F61" i="7"/>
  <c r="F62" i="7"/>
  <c r="F63" i="7"/>
  <c r="F64" i="7"/>
  <c r="F65" i="7"/>
  <c r="F66" i="7"/>
  <c r="F67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6" i="7"/>
  <c r="E57" i="7"/>
  <c r="E58" i="7"/>
  <c r="E59" i="7"/>
  <c r="E60" i="7"/>
  <c r="E61" i="7"/>
  <c r="E62" i="7"/>
  <c r="E63" i="7"/>
  <c r="E64" i="7"/>
  <c r="E65" i="7"/>
  <c r="E66" i="7"/>
  <c r="E67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F5" i="7"/>
  <c r="E5" i="7"/>
  <c r="F103" i="7"/>
  <c r="F6" i="6"/>
  <c r="F7" i="6"/>
  <c r="F8" i="6"/>
  <c r="F9" i="6"/>
  <c r="F10" i="6"/>
  <c r="F11" i="6"/>
  <c r="F12" i="6"/>
  <c r="F13" i="6"/>
  <c r="F14" i="6"/>
  <c r="F15" i="6"/>
  <c r="F17" i="6"/>
  <c r="F18" i="6"/>
  <c r="F19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7" i="6"/>
  <c r="F38" i="6"/>
  <c r="F39" i="6"/>
  <c r="F40" i="6"/>
  <c r="F42" i="6"/>
  <c r="F44" i="6"/>
  <c r="F45" i="6"/>
  <c r="F47" i="6"/>
  <c r="F5" i="6"/>
  <c r="E6" i="6"/>
  <c r="E7" i="6"/>
  <c r="E8" i="6"/>
  <c r="E9" i="6"/>
  <c r="E10" i="6"/>
  <c r="E11" i="6"/>
  <c r="E12" i="6"/>
  <c r="E13" i="6"/>
  <c r="E14" i="6"/>
  <c r="E15" i="6"/>
  <c r="E17" i="6"/>
  <c r="E18" i="6"/>
  <c r="E19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7" i="6"/>
  <c r="E38" i="6"/>
  <c r="E39" i="6"/>
  <c r="E40" i="6"/>
  <c r="E42" i="6"/>
  <c r="E44" i="6"/>
  <c r="E45" i="6"/>
  <c r="E5" i="6"/>
  <c r="E103" i="7" l="1"/>
  <c r="E47" i="6"/>
</calcChain>
</file>

<file path=xl/sharedStrings.xml><?xml version="1.0" encoding="utf-8"?>
<sst xmlns="http://schemas.openxmlformats.org/spreadsheetml/2006/main" count="268" uniqueCount="237">
  <si>
    <t>DESCRIPCIÓN</t>
  </si>
  <si>
    <t>PRECIO LICITACIÓN</t>
  </si>
  <si>
    <t>UNIDADES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</si>
  <si>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</si>
  <si>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</si>
  <si>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</si>
  <si>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</si>
  <si>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</si>
  <si>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ANEXO I - PROPOSICIÓN ECONÓMICA                                                                                        SUMINISTRO DE MATERIAL ORTOPEDICO EN FIGUERES</t>
  </si>
  <si>
    <t>ANEXO II - PROPOSICIÓN ECONÓMICA                                                                                        SUMINISTRO DE MATERIAL ORTOPEDICO EN PALMA DE MALLORCA</t>
  </si>
  <si>
    <t>EXTREMIDAD INFERIOR</t>
  </si>
  <si>
    <t>Ortesis pasiva para dedo plugar en termoplastico</t>
  </si>
  <si>
    <t>Ortesis pasiva para dedo plugar en termoplastico especial</t>
  </si>
  <si>
    <t>Ortesis dinámica para la extensión de un dedo</t>
  </si>
  <si>
    <t>Férula digital inmobilizacion dedo</t>
  </si>
  <si>
    <t>Ortesis pasiva de muñeca, mano y dedos en termoplastico a medida</t>
  </si>
  <si>
    <t>Ortesis pasiva de muñeca, mano y dedos en termoplastico a medida con pieza inmobilizacion 4º y 5º dedos</t>
  </si>
  <si>
    <t>Ortesis pasiva de muñeca con termoplastico</t>
  </si>
  <si>
    <t>Ortesis pasiva de hombro con cincha de antebrazo</t>
  </si>
  <si>
    <t>Ortesis de muñeca ajustable</t>
  </si>
  <si>
    <t>Ortesis de muñeca ajustable larga con cincha sujecion Bauerfeind</t>
  </si>
  <si>
    <t>Brazalate epincondilitis con almohadillas de silicona</t>
  </si>
  <si>
    <t>ORTESIS TRONCO</t>
  </si>
  <si>
    <t>Faja toracica dos bandas</t>
  </si>
  <si>
    <t>Faja toracica tres bandas</t>
  </si>
  <si>
    <t>Ortésis simirigida lumbosacra con refuerzos posteriores y laterales</t>
  </si>
  <si>
    <t>ORTESIS MIEMBRO INFERIOR</t>
  </si>
  <si>
    <t>Tobillera elastica con flejes laterales y banda de sujecion</t>
  </si>
  <si>
    <t>Tobillera elastica con flejes laterales</t>
  </si>
  <si>
    <t>Tobillera inmobilizadora</t>
  </si>
  <si>
    <t>Tobillera elastica</t>
  </si>
  <si>
    <t>Tobillera elastica con flejes y banda</t>
  </si>
  <si>
    <t>Tobillera estabilizadora</t>
  </si>
  <si>
    <t>Ortesis de tobillo con hemivalvas</t>
  </si>
  <si>
    <t>Ortesis pasiba inmobilizadora de tobillo a medida con cremallera</t>
  </si>
  <si>
    <t>Ortesis pasiva inmobilizadora de tobillo a medida con cremallera y con suela balancin</t>
  </si>
  <si>
    <t>Ortesis pasiva inmobilizadora de tobillo a medida (calza con cremallera)</t>
  </si>
  <si>
    <t>Ortesis rodilla estabilizadora con articulación</t>
  </si>
  <si>
    <t>Rodillera estabilizadora con flejes laterales y cinchas sujeción</t>
  </si>
  <si>
    <t>Rodillera estabilizadora con flejes laterales</t>
  </si>
  <si>
    <t>Ortesis rodilla estabilizadora elástica</t>
  </si>
  <si>
    <t>Ortesis rodilla estabilizadora neopreno</t>
  </si>
  <si>
    <t>ORTESIS PLANTARES</t>
  </si>
  <si>
    <t>Alza interna completa 1 cm</t>
  </si>
  <si>
    <t>Alza externa 1,5 cm con encolado especial en suela y dibujo antideslizante</t>
  </si>
  <si>
    <t>Talonera de silicona</t>
  </si>
  <si>
    <t>Calzado rigido con velcro para apoyo</t>
  </si>
  <si>
    <t>MATERIAL  REHABILITACIÓN</t>
  </si>
  <si>
    <t xml:space="preserve">Rollo kinesitape 5cmx5cm </t>
  </si>
  <si>
    <t>AYUDA A LA MOVILIDAD</t>
  </si>
  <si>
    <t>Conteras para muleta a codo</t>
  </si>
  <si>
    <t>Muletas a codo (par)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</si>
  <si>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 ……………………………………………………......................................................
PRIMERO. – Que el objeto de cumplimentar las condiciones de los pliegos para la licitación del Expediente de Contratación nº ……………………………………….. y referente al servicio/suministro de ………………………..…… ………………………………………… presenta la siguiente proposición económica, que incluye documentación susceptible de criterios de cuantificación automática</t>
  </si>
  <si>
    <t>Muslera de Neopreno</t>
  </si>
  <si>
    <t>Pantalón de Neopreno</t>
  </si>
  <si>
    <t>Pantorrillera de Neopreno</t>
  </si>
  <si>
    <t>Cincha infra patelar de Neopreno</t>
  </si>
  <si>
    <t>Rodillera de Neopreno rotula cerrada</t>
  </si>
  <si>
    <t>Rodillera de Neopreno rotula abierta azul</t>
  </si>
  <si>
    <t>Rodillera de Neopreno con refuerzos</t>
  </si>
  <si>
    <t>Rodillera de Neopreno envolvente</t>
  </si>
  <si>
    <t>Rodillera inmovilizadora</t>
  </si>
  <si>
    <t>Rodillera con flejes</t>
  </si>
  <si>
    <t>Rodillera estabilizadora rotula abierta</t>
  </si>
  <si>
    <t>Bota Walker articulado</t>
  </si>
  <si>
    <t>Bota Walker fijo</t>
  </si>
  <si>
    <t>Bota Walker airwaker</t>
  </si>
  <si>
    <t>Zapato postquirúrgico</t>
  </si>
  <si>
    <t>Zapato postquirúrgico con talón</t>
  </si>
  <si>
    <t>Tobillera estabilizadora con cinchas</t>
  </si>
  <si>
    <t>Tobillera estabilizadora con cordones</t>
  </si>
  <si>
    <t>Tobillera elástica cruzada</t>
  </si>
  <si>
    <t>Tobillera con gel en maléolos</t>
  </si>
  <si>
    <t>Férula Nocturna</t>
  </si>
  <si>
    <t>Taloneras de Silicona</t>
  </si>
  <si>
    <t>Plantillas de Silicona</t>
  </si>
  <si>
    <t>Plantillas semirrígidas a medida</t>
  </si>
  <si>
    <t>Tobillera Estabilizadora</t>
  </si>
  <si>
    <t>Alza a medida</t>
  </si>
  <si>
    <t>Ortesis antiequina</t>
  </si>
  <si>
    <t>Antiequino Boxia</t>
  </si>
  <si>
    <t>Rodillera Ligamentos Cruzados</t>
  </si>
  <si>
    <t>Rodillera Envolvente</t>
  </si>
  <si>
    <t>Tobillera Tipo Valtec</t>
  </si>
  <si>
    <t>Rodillera rotula abierta refuerzos laterales</t>
  </si>
  <si>
    <t>Medias COMPRINET</t>
  </si>
  <si>
    <t>AYUDAS TECNICAS</t>
  </si>
  <si>
    <t>Bastones Ingleses (par)</t>
  </si>
  <si>
    <t>Andador con Ruedas</t>
  </si>
  <si>
    <t>Silla de ruedas ligera plegable</t>
  </si>
  <si>
    <t>Reposapiés silla de ruedas</t>
  </si>
  <si>
    <t>Almohada cervical viscoelástica</t>
  </si>
  <si>
    <t>Silla giratoria de baliera</t>
  </si>
  <si>
    <t>Silla de ducha en PVC</t>
  </si>
  <si>
    <t>Banqueta de ducha en PVP</t>
  </si>
  <si>
    <t>Asideros de la ducha o ban()</t>
  </si>
  <si>
    <t>Alza WC sin tapa</t>
  </si>
  <si>
    <t>Cojín</t>
  </si>
  <si>
    <t>Muletas Axilares</t>
  </si>
  <si>
    <t>ORTESIS DE COLUMNA</t>
  </si>
  <si>
    <t>Faja semirrígida lumbar</t>
  </si>
  <si>
    <t>Faja dorso lumbar</t>
  </si>
  <si>
    <t>Banda Toráxica</t>
  </si>
  <si>
    <t>Faja de protección laboral</t>
  </si>
  <si>
    <t>Faja lumbar alta</t>
  </si>
  <si>
    <t>Inmovilizador de clavícula</t>
  </si>
  <si>
    <t>Corse de hiper extensión tres puntos JEWETT</t>
  </si>
  <si>
    <t>Corse con apoyo de mentón JEWETT</t>
  </si>
  <si>
    <t>Banda Elástica</t>
  </si>
  <si>
    <t>Banda Elástica Abdominal</t>
  </si>
  <si>
    <t>Faja para Colostomía</t>
  </si>
  <si>
    <t>Corse Tipo Night</t>
  </si>
  <si>
    <t>ORTESIS DE EXTREMIDAD SUPERIOR</t>
  </si>
  <si>
    <t>Collarín Semirrígido</t>
  </si>
  <si>
    <t>Collarín Philadelfia</t>
  </si>
  <si>
    <t>Cabestrillo con cojín de Aire</t>
  </si>
  <si>
    <t>Cabestrillo</t>
  </si>
  <si>
    <t>Cincha Epicondilitis</t>
  </si>
  <si>
    <t>Codera de Neopreno</t>
  </si>
  <si>
    <t>Codera Epicondilitis</t>
  </si>
  <si>
    <t>Muñequera  de Neopreno</t>
  </si>
  <si>
    <t>Muñequera de Neopreno</t>
  </si>
  <si>
    <t>Codera con Cincha</t>
  </si>
  <si>
    <t>Cincha Codo</t>
  </si>
  <si>
    <t>Férula en termo plástico positional</t>
  </si>
  <si>
    <t>Muñequera inmovilizadora corta</t>
  </si>
  <si>
    <t>Muñequera inmovilizadora pa Innar y pulgar</t>
  </si>
  <si>
    <t>Férula de QUERVAIN</t>
  </si>
  <si>
    <t>Muñequera de Pulgar abierto y corta</t>
  </si>
  <si>
    <t>Muñequera Inmovilizadora de Pulgar</t>
  </si>
  <si>
    <t>Muñequera Férula Pulgar</t>
  </si>
  <si>
    <t>Férula Inmovilizadora de Pulgar</t>
  </si>
  <si>
    <t>Férula inmovilizadora de dedo</t>
  </si>
  <si>
    <t>Férula Activa de dedo</t>
  </si>
  <si>
    <t>Férula volar de muñeca</t>
  </si>
  <si>
    <t>Férula de mano</t>
  </si>
  <si>
    <t>Férula de mano MONTSEN</t>
  </si>
  <si>
    <t>Codera</t>
  </si>
  <si>
    <t>Soporte de hombro</t>
  </si>
  <si>
    <t>Muñequera Pulgar</t>
  </si>
  <si>
    <t>Férula PROXIMAL</t>
  </si>
  <si>
    <t>Muñequera LIGAFLEX Classic</t>
  </si>
  <si>
    <t>Férula Inmovilizadora de Pulgar Ambidiestra</t>
  </si>
  <si>
    <t>Dedil Silicona</t>
  </si>
  <si>
    <t>Muñequera Férula Inmovilizadora Izquierda</t>
  </si>
  <si>
    <t>ANEXO III - PROPOSICIÓN ECONÓMICA                                                                                        SUMINISTRO DE MATERIAL ORTOPEDICO EN TARRAGONA</t>
  </si>
  <si>
    <t>ORTESIS EXTREMIDAD SUPERIOR</t>
  </si>
  <si>
    <t>Ferula dedo extension dinamica</t>
  </si>
  <si>
    <t xml:space="preserve">Muñequera metacarpiana elastica ambidiestra </t>
  </si>
  <si>
    <t xml:space="preserve">Muñequera vendaje neopreno ambidiestra </t>
  </si>
  <si>
    <t xml:space="preserve">Muñequera vendaje neopreno con pulgar ambidiestra </t>
  </si>
  <si>
    <t xml:space="preserve">Muñequera inmovilizadora con ferula palmar ambidiestra </t>
  </si>
  <si>
    <t>Muñequera semirrigida inmovilizadora corta con ferula palmar</t>
  </si>
  <si>
    <t>Muñequera semirrigida inmovilizadora larga con ferula palmar y pulgar</t>
  </si>
  <si>
    <t xml:space="preserve">Ferula inmovilizadora de pulgar ambidiestra transpirable </t>
  </si>
  <si>
    <t xml:space="preserve">Ferula inmovilizadora de pulgar transpirable </t>
  </si>
  <si>
    <t>Ferula de quervain</t>
  </si>
  <si>
    <t xml:space="preserve">Brazalete epicondilitis </t>
  </si>
  <si>
    <t xml:space="preserve">Brazalete epicondilitis neopreno </t>
  </si>
  <si>
    <t>Codera elastica con almohadilla de silicona y cincha</t>
  </si>
  <si>
    <t>Codera elastica con almohadillas visco-elasticas</t>
  </si>
  <si>
    <t>Codera epicondilitis neopreno con cincha</t>
  </si>
  <si>
    <t>Faja torácica dos bandas</t>
  </si>
  <si>
    <t>Faja torácica tres bandas</t>
  </si>
  <si>
    <t>Faja lumbosacra semirrigida reforzada dynacross activity</t>
  </si>
  <si>
    <t>Faja lumbosacra laboral negra  t-420</t>
  </si>
  <si>
    <t>Faja sacrolumbar rigida lombastab</t>
  </si>
  <si>
    <t>Faja dorsolumbar semirrigida lt-320</t>
  </si>
  <si>
    <t>Corse en tres punto o marco de jewett j001ag</t>
  </si>
  <si>
    <t>Corse inmovilizador de columna lumbar exos form ii-631</t>
  </si>
  <si>
    <t>Collarin cervical blando semirrigido 8cm cc2208</t>
  </si>
  <si>
    <t>ORTESIS O PRÓTESIS MIEMBRO INFERIOR</t>
  </si>
  <si>
    <t>Plantillas termoconformadas con descargas silicona</t>
  </si>
  <si>
    <t>Estabilizador tobillo con placas laterales termoplasticas 4404</t>
  </si>
  <si>
    <t>Estabilizador tobillo con sistema poleas malleodunastab 2351</t>
  </si>
  <si>
    <t>Ortesis articulada de tobillo tipo walker</t>
  </si>
  <si>
    <t>Rodillera envolvente 7119 talla unica</t>
  </si>
  <si>
    <t>Rodillera en tejido circular con flejes y rodete silicona silistab</t>
  </si>
  <si>
    <t>Rodillera inmovilizadora en extension</t>
  </si>
  <si>
    <t>Rodillera post-quirurgica con articulacion policentrica 94260</t>
  </si>
  <si>
    <t>Rodillera con articulación x-act rom lite</t>
  </si>
  <si>
    <t>Muslera neopreno 4500</t>
  </si>
  <si>
    <t>Pantorrillera neopreno 4800</t>
  </si>
  <si>
    <t>Media compresiva a medida tipo calcetin (unidad)</t>
  </si>
  <si>
    <t>Media compresiva a medida hasta muslo (unidad)</t>
  </si>
  <si>
    <t>PROTESIS MIEMBRO INFERIOR</t>
  </si>
  <si>
    <t xml:space="preserve">Pie de perfil bajo por amputación de syme.  D </t>
  </si>
  <si>
    <t>Calzado rígido con velcro para apoyo</t>
  </si>
  <si>
    <t>Reparación silla ruedas</t>
  </si>
  <si>
    <t>Ferula stack orliman</t>
  </si>
  <si>
    <t>Uni munequera vendaje orliman</t>
  </si>
  <si>
    <t>Uni munequera orliman</t>
  </si>
  <si>
    <t>Codera elastica con almohadillas de gel</t>
  </si>
  <si>
    <t>Codera con cincha y almohadilla</t>
  </si>
  <si>
    <t>Rodillera elastica con almohadilla y flejes</t>
  </si>
  <si>
    <t>Rodillera rótula cerrada</t>
  </si>
  <si>
    <t>Rodillera envolvente 3/tex</t>
  </si>
  <si>
    <t>Codera elastica orliman</t>
  </si>
  <si>
    <t>Cbestrillo con cinchas</t>
  </si>
  <si>
    <t>Cabestrillo orliman</t>
  </si>
  <si>
    <t>Walker fijo orliman</t>
  </si>
  <si>
    <t>Djo fortilax elastic anklet 3</t>
  </si>
  <si>
    <t>BRAZALETE EPICONDILITIS uni</t>
  </si>
  <si>
    <t>Munequera inmobilizadora palmar orliman</t>
  </si>
  <si>
    <t>Talonera plana orliman</t>
  </si>
  <si>
    <t>Codera one size orliman</t>
  </si>
  <si>
    <t>Tobillera estabilizadora nepreno con placas</t>
  </si>
  <si>
    <t>Tobillera estabilizadora bivalgo silicona orliman</t>
  </si>
  <si>
    <t>Tobilera cruzada</t>
  </si>
  <si>
    <t>Tobillera con férula medio/lateral</t>
  </si>
  <si>
    <t>Munequera ferulac/pulgar</t>
  </si>
  <si>
    <t>Brazalete epi orliman</t>
  </si>
  <si>
    <t>Muñequera férula palmar y dorsal orliman</t>
  </si>
  <si>
    <t>Rodillera est con refuerzos orlim</t>
  </si>
  <si>
    <t>Tobillera neopreno orliman</t>
  </si>
  <si>
    <t>Walker fijo corto orliman</t>
  </si>
  <si>
    <t>Faja porostrap</t>
  </si>
  <si>
    <t>Rodillera articulada</t>
  </si>
  <si>
    <t>Munequera vendaje orliman</t>
  </si>
  <si>
    <t>Codera elastica con silicona</t>
  </si>
  <si>
    <t>Tobillera elastica orliman</t>
  </si>
  <si>
    <t>Orliman inmobilizadora rodilla</t>
  </si>
  <si>
    <t>Tobillera elastica or</t>
  </si>
  <si>
    <t>Faja reforzada orliman</t>
  </si>
  <si>
    <t>Faja 3 bandas</t>
  </si>
  <si>
    <t>Tobillera estabilizadora orliman</t>
  </si>
  <si>
    <t>Plantilla de silicona forrada</t>
  </si>
  <si>
    <t>Muletas ergotech opticonfort</t>
  </si>
  <si>
    <t>Zapato post operatorio</t>
  </si>
  <si>
    <t>Inmovilizador de clavicula</t>
  </si>
  <si>
    <t>Talonera silicona</t>
  </si>
  <si>
    <t>Plantilla de silicona sin apoyo</t>
  </si>
  <si>
    <t>Baston puño blando doble regulacion</t>
  </si>
  <si>
    <t>Cabestrillo con cinchas</t>
  </si>
  <si>
    <t>Inmovilizador digital</t>
  </si>
  <si>
    <t>Media larga con sujeción cintura</t>
  </si>
  <si>
    <t>Braguero orliman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</si>
</sst>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color theme="1"/>
      <name val="HelveticaNowText Regular"/>
      <family val="2"/>
    </font>
    <font>
      <b/>
      <sz val="14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sz val="11"/>
      <color theme="1"/>
      <name val="HelveticaNowText Regular"/>
      <family val="2"/>
    </font>
    <font>
      <b/>
      <sz val="11"/>
      <color rgb="FF3F3F3F"/>
      <name val="HelveticaNowText Regular"/>
      <family val="2"/>
    </font>
    <font>
      <sz val="11"/>
      <color rgb="FFFF0000"/>
      <name val="HelveticaNowText Regular"/>
      <family val="2"/>
    </font>
    <font>
      <sz val="12"/>
      <color theme="1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color rgb="FF000000"/>
      <name val="HelveticaNowText Regular"/>
      <family val="2"/>
    </font>
    <font>
      <b/>
      <sz val="10"/>
      <color rgb="FF000000"/>
      <name val="HelveticaNowText Regular"/>
      <family val="2"/>
    </font>
    <font>
      <sz val="10"/>
      <color indexed="8"/>
      <name val="HelveticaNowText Regular"/>
      <family val="2"/>
    </font>
    <font>
      <sz val="11"/>
      <color indexed="8"/>
      <name val="HelveticaNowText Regular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5" fillId="2" borderId="12" applyNumberFormat="0" applyAlignment="0" applyProtection="0"/>
  </cellStyleXfs>
  <cellXfs count="63">
    <xf numFmtId="0" fontId="0" fillId="0" borderId="0" xfId="0"/>
    <xf numFmtId="164" fontId="2" fillId="0" borderId="1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vertical="center" wrapText="1"/>
    </xf>
    <xf numFmtId="0" fontId="0" fillId="0" borderId="4" xfId="0" applyBorder="1"/>
    <xf numFmtId="0" fontId="6" fillId="3" borderId="4" xfId="0" applyFont="1" applyFill="1" applyBorder="1" applyAlignment="1">
      <alignment horizontal="right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44" fontId="3" fillId="0" borderId="1" xfId="1" applyFont="1" applyBorder="1" applyAlignment="1" applyProtection="1">
      <alignment horizontal="right" vertical="center"/>
    </xf>
    <xf numFmtId="0" fontId="8" fillId="0" borderId="0" xfId="0" applyFont="1" applyAlignment="1">
      <alignment horizontal="left" vertical="center" wrapText="1"/>
    </xf>
    <xf numFmtId="0" fontId="8" fillId="0" borderId="5" xfId="0" applyFont="1" applyBorder="1"/>
    <xf numFmtId="0" fontId="8" fillId="0" borderId="0" xfId="0" applyFont="1"/>
    <xf numFmtId="0" fontId="8" fillId="0" borderId="1" xfId="0" applyFont="1" applyBorder="1" applyAlignment="1">
      <alignment horizontal="left" vertical="center"/>
    </xf>
    <xf numFmtId="164" fontId="12" fillId="6" borderId="1" xfId="0" applyNumberFormat="1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49" fontId="12" fillId="6" borderId="1" xfId="0" applyNumberFormat="1" applyFont="1" applyFill="1" applyBorder="1" applyAlignment="1">
      <alignment horizontal="left" vertical="center" wrapText="1"/>
    </xf>
    <xf numFmtId="164" fontId="12" fillId="6" borderId="1" xfId="0" applyNumberFormat="1" applyFont="1" applyFill="1" applyBorder="1"/>
    <xf numFmtId="49" fontId="12" fillId="6" borderId="1" xfId="0" applyNumberFormat="1" applyFont="1" applyFill="1" applyBorder="1" applyAlignment="1">
      <alignment horizontal="justify" vertical="center" wrapText="1"/>
    </xf>
    <xf numFmtId="0" fontId="12" fillId="6" borderId="1" xfId="0" applyFont="1" applyFill="1" applyBorder="1" applyAlignment="1">
      <alignment horizontal="center" vertical="center"/>
    </xf>
    <xf numFmtId="164" fontId="12" fillId="0" borderId="0" xfId="0" applyNumberFormat="1" applyFont="1" applyAlignment="1">
      <alignment vertical="center"/>
    </xf>
    <xf numFmtId="0" fontId="12" fillId="6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3" fillId="0" borderId="5" xfId="0" applyFont="1" applyBorder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8" fillId="0" borderId="4" xfId="0" applyFont="1" applyBorder="1"/>
    <xf numFmtId="0" fontId="9" fillId="2" borderId="1" xfId="2" applyFont="1" applyBorder="1" applyAlignment="1" applyProtection="1">
      <alignment horizontal="center" vertical="center" wrapText="1"/>
    </xf>
    <xf numFmtId="0" fontId="9" fillId="2" borderId="1" xfId="2" applyFont="1" applyBorder="1" applyAlignment="1" applyProtection="1">
      <alignment horizontal="center" vertical="center"/>
    </xf>
    <xf numFmtId="0" fontId="14" fillId="0" borderId="0" xfId="0" applyFont="1" applyAlignment="1">
      <alignment vertical="center" wrapText="1"/>
    </xf>
    <xf numFmtId="8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8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 wrapText="1"/>
    </xf>
    <xf numFmtId="0" fontId="10" fillId="0" borderId="1" xfId="0" applyFont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8" fontId="8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8" fontId="8" fillId="0" borderId="1" xfId="0" applyNumberFormat="1" applyFont="1" applyBorder="1"/>
    <xf numFmtId="0" fontId="14" fillId="0" borderId="4" xfId="0" applyFont="1" applyBorder="1" applyAlignment="1">
      <alignment vertical="center" wrapText="1"/>
    </xf>
    <xf numFmtId="0" fontId="11" fillId="5" borderId="2" xfId="0" applyFont="1" applyFill="1" applyBorder="1" applyAlignment="1">
      <alignment vertical="center"/>
    </xf>
    <xf numFmtId="0" fontId="11" fillId="5" borderId="13" xfId="0" applyFont="1" applyFill="1" applyBorder="1" applyAlignment="1">
      <alignment vertical="center"/>
    </xf>
    <xf numFmtId="0" fontId="11" fillId="5" borderId="3" xfId="0" applyFont="1" applyFill="1" applyBorder="1" applyAlignment="1">
      <alignment vertical="center"/>
    </xf>
    <xf numFmtId="0" fontId="11" fillId="5" borderId="0" xfId="0" applyFont="1" applyFill="1" applyAlignment="1">
      <alignment vertical="center"/>
    </xf>
    <xf numFmtId="0" fontId="11" fillId="5" borderId="1" xfId="0" applyFont="1" applyFill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top"/>
    </xf>
    <xf numFmtId="0" fontId="8" fillId="0" borderId="5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0785F-9BEF-47E9-9FEC-41626CF99501}">
  <dimension ref="A1:F63"/>
  <sheetViews>
    <sheetView showGridLines="0" tabSelected="1" zoomScaleNormal="100" workbookViewId="0">
      <selection activeCell="A2" sqref="A2:F2"/>
    </sheetView>
  </sheetViews>
  <sheetFormatPr baseColWidth="10" defaultRowHeight="18.75" x14ac:dyDescent="0.4"/>
  <cols>
    <col min="1" max="1" width="24.8984375" customWidth="1"/>
    <col min="5" max="5" width="15.09765625" customWidth="1"/>
    <col min="6" max="6" width="14.19921875" customWidth="1"/>
  </cols>
  <sheetData>
    <row r="1" spans="1:6" ht="54.6" customHeight="1" x14ac:dyDescent="0.4">
      <c r="A1" s="55" t="s">
        <v>8</v>
      </c>
      <c r="B1" s="56"/>
      <c r="C1" s="56"/>
      <c r="D1" s="56"/>
      <c r="E1" s="56"/>
      <c r="F1" s="57"/>
    </row>
    <row r="2" spans="1:6" ht="171.75" customHeight="1" x14ac:dyDescent="0.4">
      <c r="A2" s="53" t="s">
        <v>52</v>
      </c>
      <c r="B2" s="51"/>
      <c r="C2" s="51"/>
      <c r="D2" s="51"/>
      <c r="E2" s="51"/>
      <c r="F2" s="54"/>
    </row>
    <row r="3" spans="1:6" ht="31.5" x14ac:dyDescent="0.4">
      <c r="A3" s="30" t="s">
        <v>0</v>
      </c>
      <c r="B3" s="29" t="s">
        <v>1</v>
      </c>
      <c r="C3" s="29" t="s">
        <v>2</v>
      </c>
      <c r="D3" s="29" t="s">
        <v>3</v>
      </c>
      <c r="E3" s="30" t="s">
        <v>4</v>
      </c>
      <c r="F3" s="3"/>
    </row>
    <row r="4" spans="1:6" x14ac:dyDescent="0.4">
      <c r="A4" s="50" t="s">
        <v>10</v>
      </c>
      <c r="B4" s="50"/>
      <c r="C4" s="50"/>
      <c r="D4" s="50"/>
      <c r="E4" s="50"/>
      <c r="F4" s="3"/>
    </row>
    <row r="5" spans="1:6" ht="31.5" x14ac:dyDescent="0.4">
      <c r="A5" s="14" t="s">
        <v>11</v>
      </c>
      <c r="B5" s="13">
        <v>50</v>
      </c>
      <c r="C5" s="18">
        <v>3</v>
      </c>
      <c r="D5" s="13"/>
      <c r="E5" s="8">
        <f>D5*C5</f>
        <v>0</v>
      </c>
      <c r="F5" s="4" t="str">
        <f>IF(D5&gt;B5,"ERROR TARIFA","")</f>
        <v/>
      </c>
    </row>
    <row r="6" spans="1:6" ht="31.5" x14ac:dyDescent="0.4">
      <c r="A6" s="14" t="s">
        <v>12</v>
      </c>
      <c r="B6" s="13">
        <v>67</v>
      </c>
      <c r="C6" s="18">
        <v>3</v>
      </c>
      <c r="D6" s="13"/>
      <c r="E6" s="8">
        <f t="shared" ref="E6:E45" si="0">D6*C6</f>
        <v>0</v>
      </c>
      <c r="F6" s="4" t="str">
        <f t="shared" ref="F6:F47" si="1">IF(D6&gt;B6,"ERROR TARIFA","")</f>
        <v/>
      </c>
    </row>
    <row r="7" spans="1:6" x14ac:dyDescent="0.4">
      <c r="A7" s="12" t="s">
        <v>13</v>
      </c>
      <c r="B7" s="13">
        <v>44</v>
      </c>
      <c r="C7" s="18">
        <v>3</v>
      </c>
      <c r="D7" s="13"/>
      <c r="E7" s="8">
        <f t="shared" si="0"/>
        <v>0</v>
      </c>
      <c r="F7" s="4" t="str">
        <f t="shared" si="1"/>
        <v/>
      </c>
    </row>
    <row r="8" spans="1:6" x14ac:dyDescent="0.4">
      <c r="A8" s="12" t="s">
        <v>14</v>
      </c>
      <c r="B8" s="13">
        <v>18</v>
      </c>
      <c r="C8" s="18">
        <v>2</v>
      </c>
      <c r="D8" s="13"/>
      <c r="E8" s="8">
        <f t="shared" si="0"/>
        <v>0</v>
      </c>
      <c r="F8" s="4" t="str">
        <f t="shared" si="1"/>
        <v/>
      </c>
    </row>
    <row r="9" spans="1:6" ht="31.5" x14ac:dyDescent="0.4">
      <c r="A9" s="14" t="s">
        <v>15</v>
      </c>
      <c r="B9" s="13">
        <v>154</v>
      </c>
      <c r="C9" s="18">
        <v>3</v>
      </c>
      <c r="D9" s="13"/>
      <c r="E9" s="8">
        <f t="shared" si="0"/>
        <v>0</v>
      </c>
      <c r="F9" s="4" t="str">
        <f t="shared" si="1"/>
        <v/>
      </c>
    </row>
    <row r="10" spans="1:6" ht="47.25" x14ac:dyDescent="0.4">
      <c r="A10" s="14" t="s">
        <v>16</v>
      </c>
      <c r="B10" s="13">
        <v>182</v>
      </c>
      <c r="C10" s="18">
        <v>3</v>
      </c>
      <c r="D10" s="13"/>
      <c r="E10" s="8">
        <f t="shared" si="0"/>
        <v>0</v>
      </c>
      <c r="F10" s="4" t="str">
        <f t="shared" si="1"/>
        <v/>
      </c>
    </row>
    <row r="11" spans="1:6" x14ac:dyDescent="0.4">
      <c r="A11" s="12" t="s">
        <v>17</v>
      </c>
      <c r="B11" s="13">
        <v>35</v>
      </c>
      <c r="C11" s="18">
        <v>10</v>
      </c>
      <c r="D11" s="13"/>
      <c r="E11" s="8">
        <f t="shared" si="0"/>
        <v>0</v>
      </c>
      <c r="F11" s="4" t="str">
        <f t="shared" si="1"/>
        <v/>
      </c>
    </row>
    <row r="12" spans="1:6" x14ac:dyDescent="0.4">
      <c r="A12" s="12" t="s">
        <v>18</v>
      </c>
      <c r="B12" s="13">
        <v>107</v>
      </c>
      <c r="C12" s="18">
        <v>2</v>
      </c>
      <c r="D12" s="13"/>
      <c r="E12" s="8">
        <f t="shared" si="0"/>
        <v>0</v>
      </c>
      <c r="F12" s="4" t="str">
        <f t="shared" si="1"/>
        <v/>
      </c>
    </row>
    <row r="13" spans="1:6" x14ac:dyDescent="0.4">
      <c r="A13" s="12" t="s">
        <v>19</v>
      </c>
      <c r="B13" s="13">
        <v>12</v>
      </c>
      <c r="C13" s="18">
        <v>3</v>
      </c>
      <c r="D13" s="13"/>
      <c r="E13" s="8">
        <f t="shared" si="0"/>
        <v>0</v>
      </c>
      <c r="F13" s="4" t="str">
        <f t="shared" si="1"/>
        <v/>
      </c>
    </row>
    <row r="14" spans="1:6" ht="31.5" x14ac:dyDescent="0.4">
      <c r="A14" s="14" t="s">
        <v>20</v>
      </c>
      <c r="B14" s="13">
        <v>94.09</v>
      </c>
      <c r="C14" s="18">
        <v>3</v>
      </c>
      <c r="D14" s="13"/>
      <c r="E14" s="8">
        <f t="shared" si="0"/>
        <v>0</v>
      </c>
      <c r="F14" s="4" t="str">
        <f t="shared" si="1"/>
        <v/>
      </c>
    </row>
    <row r="15" spans="1:6" x14ac:dyDescent="0.4">
      <c r="A15" s="12" t="s">
        <v>21</v>
      </c>
      <c r="B15" s="13">
        <v>26.18</v>
      </c>
      <c r="C15" s="18">
        <v>2</v>
      </c>
      <c r="D15" s="13"/>
      <c r="E15" s="8">
        <f t="shared" si="0"/>
        <v>0</v>
      </c>
      <c r="F15" s="4" t="str">
        <f t="shared" si="1"/>
        <v/>
      </c>
    </row>
    <row r="16" spans="1:6" x14ac:dyDescent="0.4">
      <c r="A16" s="46" t="s">
        <v>22</v>
      </c>
      <c r="B16" s="47"/>
      <c r="C16" s="47"/>
      <c r="D16" s="47"/>
      <c r="E16" s="48"/>
      <c r="F16" s="38"/>
    </row>
    <row r="17" spans="1:6" x14ac:dyDescent="0.4">
      <c r="A17" s="15" t="s">
        <v>23</v>
      </c>
      <c r="B17" s="16">
        <v>17</v>
      </c>
      <c r="C17" s="18">
        <v>2</v>
      </c>
      <c r="D17" s="16"/>
      <c r="E17" s="8">
        <f t="shared" si="0"/>
        <v>0</v>
      </c>
      <c r="F17" s="4" t="str">
        <f t="shared" si="1"/>
        <v/>
      </c>
    </row>
    <row r="18" spans="1:6" x14ac:dyDescent="0.4">
      <c r="A18" s="15" t="s">
        <v>24</v>
      </c>
      <c r="B18" s="16">
        <v>26.5</v>
      </c>
      <c r="C18" s="18">
        <v>2</v>
      </c>
      <c r="D18" s="16"/>
      <c r="E18" s="8">
        <f t="shared" si="0"/>
        <v>0</v>
      </c>
      <c r="F18" s="4" t="str">
        <f t="shared" si="1"/>
        <v/>
      </c>
    </row>
    <row r="19" spans="1:6" ht="31.5" x14ac:dyDescent="0.4">
      <c r="A19" s="15" t="s">
        <v>25</v>
      </c>
      <c r="B19" s="13">
        <v>68</v>
      </c>
      <c r="C19" s="18">
        <v>2</v>
      </c>
      <c r="D19" s="13"/>
      <c r="E19" s="8">
        <f t="shared" si="0"/>
        <v>0</v>
      </c>
      <c r="F19" s="4" t="str">
        <f t="shared" si="1"/>
        <v/>
      </c>
    </row>
    <row r="20" spans="1:6" x14ac:dyDescent="0.4">
      <c r="A20" s="46" t="s">
        <v>26</v>
      </c>
      <c r="B20" s="47"/>
      <c r="C20" s="47"/>
      <c r="D20" s="47"/>
      <c r="E20" s="48"/>
      <c r="F20" s="38"/>
    </row>
    <row r="21" spans="1:6" ht="31.5" x14ac:dyDescent="0.4">
      <c r="A21" s="15" t="s">
        <v>27</v>
      </c>
      <c r="B21" s="13">
        <v>110</v>
      </c>
      <c r="C21" s="18">
        <v>2</v>
      </c>
      <c r="D21" s="13"/>
      <c r="E21" s="8">
        <f t="shared" si="0"/>
        <v>0</v>
      </c>
      <c r="F21" s="4" t="str">
        <f t="shared" si="1"/>
        <v/>
      </c>
    </row>
    <row r="22" spans="1:6" x14ac:dyDescent="0.4">
      <c r="A22" s="15" t="s">
        <v>28</v>
      </c>
      <c r="B22" s="13">
        <v>99.72</v>
      </c>
      <c r="C22" s="18">
        <v>8</v>
      </c>
      <c r="D22" s="13"/>
      <c r="E22" s="8">
        <f t="shared" si="0"/>
        <v>0</v>
      </c>
      <c r="F22" s="4" t="str">
        <f t="shared" si="1"/>
        <v/>
      </c>
    </row>
    <row r="23" spans="1:6" x14ac:dyDescent="0.4">
      <c r="A23" s="15" t="s">
        <v>29</v>
      </c>
      <c r="B23" s="13">
        <v>65.45</v>
      </c>
      <c r="C23" s="18">
        <v>4</v>
      </c>
      <c r="D23" s="13"/>
      <c r="E23" s="8">
        <f t="shared" si="0"/>
        <v>0</v>
      </c>
      <c r="F23" s="4" t="str">
        <f t="shared" si="1"/>
        <v/>
      </c>
    </row>
    <row r="24" spans="1:6" x14ac:dyDescent="0.4">
      <c r="A24" s="15" t="s">
        <v>30</v>
      </c>
      <c r="B24" s="13">
        <v>24.55</v>
      </c>
      <c r="C24" s="18">
        <v>2</v>
      </c>
      <c r="D24" s="13"/>
      <c r="E24" s="8">
        <f t="shared" si="0"/>
        <v>0</v>
      </c>
      <c r="F24" s="4" t="str">
        <f t="shared" si="1"/>
        <v/>
      </c>
    </row>
    <row r="25" spans="1:6" x14ac:dyDescent="0.4">
      <c r="A25" s="15" t="s">
        <v>31</v>
      </c>
      <c r="B25" s="13">
        <v>32.729999999999997</v>
      </c>
      <c r="C25" s="18">
        <v>3</v>
      </c>
      <c r="D25" s="13"/>
      <c r="E25" s="8">
        <f t="shared" si="0"/>
        <v>0</v>
      </c>
      <c r="F25" s="4" t="str">
        <f t="shared" si="1"/>
        <v/>
      </c>
    </row>
    <row r="26" spans="1:6" x14ac:dyDescent="0.4">
      <c r="A26" s="15" t="s">
        <v>32</v>
      </c>
      <c r="B26" s="13">
        <v>27.82</v>
      </c>
      <c r="C26" s="18">
        <v>3</v>
      </c>
      <c r="D26" s="13"/>
      <c r="E26" s="8">
        <f t="shared" si="0"/>
        <v>0</v>
      </c>
      <c r="F26" s="4" t="str">
        <f t="shared" si="1"/>
        <v/>
      </c>
    </row>
    <row r="27" spans="1:6" x14ac:dyDescent="0.4">
      <c r="A27" s="15" t="s">
        <v>33</v>
      </c>
      <c r="B27" s="13">
        <v>101.45</v>
      </c>
      <c r="C27" s="18">
        <v>8</v>
      </c>
      <c r="D27" s="13"/>
      <c r="E27" s="8">
        <f t="shared" si="0"/>
        <v>0</v>
      </c>
      <c r="F27" s="4" t="str">
        <f t="shared" si="1"/>
        <v/>
      </c>
    </row>
    <row r="28" spans="1:6" ht="31.5" x14ac:dyDescent="0.4">
      <c r="A28" s="15" t="s">
        <v>34</v>
      </c>
      <c r="B28" s="13">
        <v>235.78</v>
      </c>
      <c r="C28" s="18">
        <v>3</v>
      </c>
      <c r="D28" s="13"/>
      <c r="E28" s="8">
        <f t="shared" si="0"/>
        <v>0</v>
      </c>
      <c r="F28" s="4" t="str">
        <f t="shared" si="1"/>
        <v/>
      </c>
    </row>
    <row r="29" spans="1:6" ht="47.25" x14ac:dyDescent="0.4">
      <c r="A29" s="15" t="s">
        <v>35</v>
      </c>
      <c r="B29" s="13">
        <v>240.32</v>
      </c>
      <c r="C29" s="18">
        <v>5</v>
      </c>
      <c r="D29" s="13"/>
      <c r="E29" s="8">
        <f t="shared" si="0"/>
        <v>0</v>
      </c>
      <c r="F29" s="4" t="str">
        <f t="shared" si="1"/>
        <v/>
      </c>
    </row>
    <row r="30" spans="1:6" ht="31.5" x14ac:dyDescent="0.4">
      <c r="A30" s="15" t="s">
        <v>36</v>
      </c>
      <c r="B30" s="13">
        <v>396.08</v>
      </c>
      <c r="C30" s="18">
        <v>3</v>
      </c>
      <c r="D30" s="13"/>
      <c r="E30" s="8">
        <f t="shared" si="0"/>
        <v>0</v>
      </c>
      <c r="F30" s="4" t="str">
        <f t="shared" si="1"/>
        <v/>
      </c>
    </row>
    <row r="31" spans="1:6" ht="31.5" x14ac:dyDescent="0.4">
      <c r="A31" s="15" t="s">
        <v>37</v>
      </c>
      <c r="B31" s="13">
        <v>170</v>
      </c>
      <c r="C31" s="18">
        <v>4</v>
      </c>
      <c r="D31" s="13"/>
      <c r="E31" s="8">
        <f t="shared" si="0"/>
        <v>0</v>
      </c>
      <c r="F31" s="4" t="str">
        <f t="shared" si="1"/>
        <v/>
      </c>
    </row>
    <row r="32" spans="1:6" ht="31.5" x14ac:dyDescent="0.4">
      <c r="A32" s="15" t="s">
        <v>38</v>
      </c>
      <c r="B32" s="13">
        <v>86</v>
      </c>
      <c r="C32" s="18">
        <v>2</v>
      </c>
      <c r="D32" s="13"/>
      <c r="E32" s="8">
        <f t="shared" si="0"/>
        <v>0</v>
      </c>
      <c r="F32" s="4" t="str">
        <f t="shared" si="1"/>
        <v/>
      </c>
    </row>
    <row r="33" spans="1:6" ht="31.5" x14ac:dyDescent="0.4">
      <c r="A33" s="15" t="s">
        <v>39</v>
      </c>
      <c r="B33" s="13">
        <v>57.5</v>
      </c>
      <c r="C33" s="18">
        <v>4</v>
      </c>
      <c r="D33" s="13"/>
      <c r="E33" s="8">
        <f t="shared" si="0"/>
        <v>0</v>
      </c>
      <c r="F33" s="4" t="str">
        <f t="shared" si="1"/>
        <v/>
      </c>
    </row>
    <row r="34" spans="1:6" x14ac:dyDescent="0.4">
      <c r="A34" s="15" t="s">
        <v>40</v>
      </c>
      <c r="B34" s="13">
        <v>39.270000000000003</v>
      </c>
      <c r="C34" s="18">
        <v>2</v>
      </c>
      <c r="D34" s="13"/>
      <c r="E34" s="8">
        <f t="shared" si="0"/>
        <v>0</v>
      </c>
      <c r="F34" s="4" t="str">
        <f t="shared" si="1"/>
        <v/>
      </c>
    </row>
    <row r="35" spans="1:6" ht="31.5" x14ac:dyDescent="0.4">
      <c r="A35" s="15" t="s">
        <v>41</v>
      </c>
      <c r="B35" s="13">
        <v>34</v>
      </c>
      <c r="C35" s="18">
        <v>2</v>
      </c>
      <c r="D35" s="13"/>
      <c r="E35" s="8">
        <f t="shared" si="0"/>
        <v>0</v>
      </c>
      <c r="F35" s="4" t="str">
        <f t="shared" si="1"/>
        <v/>
      </c>
    </row>
    <row r="36" spans="1:6" x14ac:dyDescent="0.4">
      <c r="A36" s="46" t="s">
        <v>42</v>
      </c>
      <c r="B36" s="47"/>
      <c r="C36" s="47"/>
      <c r="D36" s="47"/>
      <c r="E36" s="48"/>
      <c r="F36" s="38"/>
    </row>
    <row r="37" spans="1:6" x14ac:dyDescent="0.4">
      <c r="A37" s="15" t="s">
        <v>43</v>
      </c>
      <c r="B37" s="16">
        <v>18</v>
      </c>
      <c r="C37" s="18">
        <v>3</v>
      </c>
      <c r="D37" s="16"/>
      <c r="E37" s="8">
        <f t="shared" si="0"/>
        <v>0</v>
      </c>
      <c r="F37" s="4" t="str">
        <f t="shared" si="1"/>
        <v/>
      </c>
    </row>
    <row r="38" spans="1:6" ht="47.25" x14ac:dyDescent="0.4">
      <c r="A38" s="15" t="s">
        <v>44</v>
      </c>
      <c r="B38" s="13">
        <v>27.3</v>
      </c>
      <c r="C38" s="18">
        <v>3</v>
      </c>
      <c r="D38" s="13"/>
      <c r="E38" s="8">
        <f t="shared" si="0"/>
        <v>0</v>
      </c>
      <c r="F38" s="4" t="str">
        <f t="shared" si="1"/>
        <v/>
      </c>
    </row>
    <row r="39" spans="1:6" x14ac:dyDescent="0.4">
      <c r="A39" s="15" t="s">
        <v>45</v>
      </c>
      <c r="B39" s="16">
        <v>23</v>
      </c>
      <c r="C39" s="18">
        <v>3</v>
      </c>
      <c r="D39" s="16"/>
      <c r="E39" s="8">
        <f t="shared" si="0"/>
        <v>0</v>
      </c>
      <c r="F39" s="4" t="str">
        <f t="shared" si="1"/>
        <v/>
      </c>
    </row>
    <row r="40" spans="1:6" x14ac:dyDescent="0.4">
      <c r="A40" s="15" t="s">
        <v>46</v>
      </c>
      <c r="B40" s="16">
        <v>28.64</v>
      </c>
      <c r="C40" s="18">
        <v>3</v>
      </c>
      <c r="D40" s="16"/>
      <c r="E40" s="8">
        <f t="shared" si="0"/>
        <v>0</v>
      </c>
      <c r="F40" s="4" t="str">
        <f t="shared" si="1"/>
        <v/>
      </c>
    </row>
    <row r="41" spans="1:6" x14ac:dyDescent="0.4">
      <c r="A41" s="46" t="s">
        <v>47</v>
      </c>
      <c r="B41" s="47"/>
      <c r="C41" s="47"/>
      <c r="D41" s="47"/>
      <c r="E41" s="48"/>
      <c r="F41" s="38"/>
    </row>
    <row r="42" spans="1:6" x14ac:dyDescent="0.4">
      <c r="A42" s="17" t="s">
        <v>48</v>
      </c>
      <c r="B42" s="13">
        <v>14</v>
      </c>
      <c r="C42" s="18">
        <v>2</v>
      </c>
      <c r="D42" s="13"/>
      <c r="E42" s="8">
        <f t="shared" si="0"/>
        <v>0</v>
      </c>
      <c r="F42" s="4" t="str">
        <f t="shared" si="1"/>
        <v/>
      </c>
    </row>
    <row r="43" spans="1:6" x14ac:dyDescent="0.4">
      <c r="A43" s="46" t="s">
        <v>49</v>
      </c>
      <c r="B43" s="47"/>
      <c r="C43" s="47"/>
      <c r="D43" s="47"/>
      <c r="E43" s="48"/>
      <c r="F43" s="38"/>
    </row>
    <row r="44" spans="1:6" x14ac:dyDescent="0.4">
      <c r="A44" s="15" t="s">
        <v>50</v>
      </c>
      <c r="B44" s="13">
        <v>11.46</v>
      </c>
      <c r="C44" s="18">
        <v>2</v>
      </c>
      <c r="D44" s="13"/>
      <c r="E44" s="8">
        <f t="shared" si="0"/>
        <v>0</v>
      </c>
      <c r="F44" s="4" t="str">
        <f t="shared" si="1"/>
        <v/>
      </c>
    </row>
    <row r="45" spans="1:6" x14ac:dyDescent="0.4">
      <c r="A45" s="15" t="s">
        <v>51</v>
      </c>
      <c r="B45" s="13">
        <v>33</v>
      </c>
      <c r="C45" s="18">
        <v>3</v>
      </c>
      <c r="D45" s="13"/>
      <c r="E45" s="8">
        <f t="shared" si="0"/>
        <v>0</v>
      </c>
      <c r="F45" s="4" t="str">
        <f t="shared" si="1"/>
        <v/>
      </c>
    </row>
    <row r="46" spans="1:6" x14ac:dyDescent="0.4">
      <c r="A46" s="25"/>
      <c r="B46" s="20"/>
      <c r="C46" s="21"/>
      <c r="D46" s="19"/>
      <c r="F46" s="38"/>
    </row>
    <row r="47" spans="1:6" ht="30" customHeight="1" x14ac:dyDescent="0.4">
      <c r="A47" s="59" t="s">
        <v>5</v>
      </c>
      <c r="B47" s="59"/>
      <c r="C47" s="22"/>
      <c r="D47" s="23"/>
      <c r="E47" s="1">
        <f>SUM(E5:E46)</f>
        <v>0</v>
      </c>
      <c r="F47" s="4" t="str">
        <f t="shared" si="1"/>
        <v/>
      </c>
    </row>
    <row r="48" spans="1:6" ht="22.5" customHeight="1" x14ac:dyDescent="0.4">
      <c r="A48" s="26"/>
      <c r="B48" s="24"/>
      <c r="C48" s="24"/>
      <c r="D48" s="24"/>
      <c r="E48" s="24"/>
      <c r="F48" s="2"/>
    </row>
    <row r="49" spans="1:6" ht="54.75" customHeight="1" x14ac:dyDescent="0.4">
      <c r="A49" s="53" t="s">
        <v>6</v>
      </c>
      <c r="B49" s="51"/>
      <c r="C49" s="51"/>
      <c r="D49" s="51"/>
      <c r="E49" s="51"/>
      <c r="F49" s="27"/>
    </row>
    <row r="50" spans="1:6" x14ac:dyDescent="0.4">
      <c r="A50" s="10"/>
      <c r="B50" s="11"/>
      <c r="C50" s="9"/>
      <c r="D50" s="11"/>
      <c r="E50" s="11"/>
      <c r="F50" s="28"/>
    </row>
    <row r="51" spans="1:6" x14ac:dyDescent="0.4">
      <c r="A51" s="58" t="s">
        <v>7</v>
      </c>
      <c r="B51" s="52"/>
      <c r="C51" s="11"/>
      <c r="D51" s="11"/>
      <c r="E51" s="11"/>
      <c r="F51" s="28"/>
    </row>
    <row r="52" spans="1:6" ht="28.5" customHeight="1" x14ac:dyDescent="0.4">
      <c r="A52" s="58"/>
      <c r="B52" s="52"/>
      <c r="C52" s="11"/>
      <c r="D52" s="11"/>
      <c r="E52" s="11"/>
      <c r="F52" s="28"/>
    </row>
    <row r="53" spans="1:6" x14ac:dyDescent="0.4">
      <c r="A53" s="5"/>
      <c r="B53" s="6"/>
      <c r="C53" s="6"/>
      <c r="D53" s="6"/>
      <c r="E53" s="6"/>
      <c r="F53" s="7"/>
    </row>
    <row r="60" spans="1:6" ht="42" customHeight="1" x14ac:dyDescent="0.4">
      <c r="A60" s="51"/>
      <c r="B60" s="51"/>
      <c r="C60" s="51"/>
      <c r="D60" s="51"/>
      <c r="E60" s="51"/>
    </row>
    <row r="61" spans="1:6" x14ac:dyDescent="0.4">
      <c r="A61" s="11"/>
      <c r="B61" s="9"/>
      <c r="C61" s="11"/>
      <c r="D61" s="11"/>
      <c r="E61" s="11"/>
    </row>
    <row r="62" spans="1:6" x14ac:dyDescent="0.4">
      <c r="A62" s="52"/>
      <c r="B62" s="11"/>
      <c r="C62" s="11"/>
      <c r="D62" s="11"/>
      <c r="E62" s="11"/>
    </row>
    <row r="63" spans="1:6" x14ac:dyDescent="0.4">
      <c r="A63" s="52"/>
      <c r="B63" s="11"/>
      <c r="C63" s="11"/>
      <c r="D63" s="11"/>
      <c r="E63" s="11"/>
    </row>
  </sheetData>
  <sheetProtection selectLockedCells="1"/>
  <mergeCells count="7">
    <mergeCell ref="A60:E60"/>
    <mergeCell ref="A62:A63"/>
    <mergeCell ref="A2:F2"/>
    <mergeCell ref="A1:F1"/>
    <mergeCell ref="A51:B52"/>
    <mergeCell ref="A47:B47"/>
    <mergeCell ref="A49:E49"/>
  </mergeCells>
  <conditionalFormatting sqref="C47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9" orientation="portrait" r:id="rId1"/>
  <headerFooter>
    <oddFooter>&amp;R&amp;P</oddFooter>
  </headerFooter>
  <rowBreaks count="2" manualBreakCount="2">
    <brk id="15" max="5" man="1"/>
    <brk id="3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56F74-E222-409F-8A3C-BCD97CFD2575}">
  <dimension ref="A1:F119"/>
  <sheetViews>
    <sheetView showGridLines="0" zoomScaleNormal="100" workbookViewId="0">
      <selection activeCell="A3" sqref="A3"/>
    </sheetView>
  </sheetViews>
  <sheetFormatPr baseColWidth="10" defaultRowHeight="18.75" x14ac:dyDescent="0.4"/>
  <cols>
    <col min="1" max="1" width="24.8984375" customWidth="1"/>
    <col min="5" max="5" width="15.09765625" customWidth="1"/>
    <col min="6" max="6" width="12.3984375" customWidth="1"/>
  </cols>
  <sheetData>
    <row r="1" spans="1:6" ht="54.6" customHeight="1" x14ac:dyDescent="0.4">
      <c r="A1" s="55" t="s">
        <v>9</v>
      </c>
      <c r="B1" s="56"/>
      <c r="C1" s="56"/>
      <c r="D1" s="56"/>
      <c r="E1" s="56"/>
      <c r="F1" s="57"/>
    </row>
    <row r="2" spans="1:6" ht="171.75" customHeight="1" x14ac:dyDescent="0.4">
      <c r="A2" s="53" t="s">
        <v>52</v>
      </c>
      <c r="B2" s="51"/>
      <c r="C2" s="51"/>
      <c r="D2" s="51"/>
      <c r="E2" s="51"/>
      <c r="F2" s="54"/>
    </row>
    <row r="3" spans="1:6" ht="31.5" x14ac:dyDescent="0.4">
      <c r="A3" s="30" t="s">
        <v>0</v>
      </c>
      <c r="B3" s="29" t="s">
        <v>1</v>
      </c>
      <c r="C3" s="29" t="s">
        <v>2</v>
      </c>
      <c r="D3" s="29" t="s">
        <v>3</v>
      </c>
      <c r="E3" s="30" t="s">
        <v>4</v>
      </c>
      <c r="F3" s="3"/>
    </row>
    <row r="4" spans="1:6" x14ac:dyDescent="0.4">
      <c r="A4" s="60" t="s">
        <v>10</v>
      </c>
      <c r="B4" s="61"/>
      <c r="C4" s="61"/>
      <c r="D4" s="61"/>
      <c r="E4" s="62"/>
      <c r="F4" s="3"/>
    </row>
    <row r="5" spans="1:6" x14ac:dyDescent="0.4">
      <c r="A5" s="39" t="s">
        <v>53</v>
      </c>
      <c r="B5" s="36">
        <v>20.5</v>
      </c>
      <c r="C5" s="37">
        <v>1</v>
      </c>
      <c r="D5" s="36"/>
      <c r="E5" s="8">
        <f>D5*C5</f>
        <v>0</v>
      </c>
      <c r="F5" s="4" t="str">
        <f>IF(D5&gt;B5,"ERROR TARIFA","")</f>
        <v/>
      </c>
    </row>
    <row r="6" spans="1:6" x14ac:dyDescent="0.4">
      <c r="A6" s="39" t="s">
        <v>54</v>
      </c>
      <c r="B6" s="36">
        <v>45</v>
      </c>
      <c r="C6" s="37">
        <v>1</v>
      </c>
      <c r="D6" s="36"/>
      <c r="E6" s="8">
        <f t="shared" ref="E6:E69" si="0">D6*C6</f>
        <v>0</v>
      </c>
      <c r="F6" s="4" t="str">
        <f t="shared" ref="F6:F69" si="1">IF(D6&gt;B6,"ERROR TARIFA","")</f>
        <v/>
      </c>
    </row>
    <row r="7" spans="1:6" x14ac:dyDescent="0.4">
      <c r="A7" s="39" t="s">
        <v>55</v>
      </c>
      <c r="B7" s="36">
        <v>20</v>
      </c>
      <c r="C7" s="37">
        <v>1</v>
      </c>
      <c r="D7" s="36"/>
      <c r="E7" s="8">
        <f t="shared" si="0"/>
        <v>0</v>
      </c>
      <c r="F7" s="4" t="str">
        <f t="shared" si="1"/>
        <v/>
      </c>
    </row>
    <row r="8" spans="1:6" x14ac:dyDescent="0.4">
      <c r="A8" s="39" t="s">
        <v>56</v>
      </c>
      <c r="B8" s="36">
        <v>10</v>
      </c>
      <c r="C8" s="37">
        <v>1</v>
      </c>
      <c r="D8" s="36"/>
      <c r="E8" s="8">
        <f t="shared" si="0"/>
        <v>0</v>
      </c>
      <c r="F8" s="4" t="str">
        <f t="shared" si="1"/>
        <v/>
      </c>
    </row>
    <row r="9" spans="1:6" x14ac:dyDescent="0.4">
      <c r="A9" s="39" t="s">
        <v>57</v>
      </c>
      <c r="B9" s="36">
        <v>23.5</v>
      </c>
      <c r="C9" s="37">
        <v>1</v>
      </c>
      <c r="D9" s="36"/>
      <c r="E9" s="8">
        <f t="shared" si="0"/>
        <v>0</v>
      </c>
      <c r="F9" s="4" t="str">
        <f t="shared" si="1"/>
        <v/>
      </c>
    </row>
    <row r="10" spans="1:6" ht="31.5" x14ac:dyDescent="0.4">
      <c r="A10" s="39" t="s">
        <v>58</v>
      </c>
      <c r="B10" s="36">
        <v>25</v>
      </c>
      <c r="C10" s="37">
        <v>1</v>
      </c>
      <c r="D10" s="36"/>
      <c r="E10" s="8">
        <f t="shared" si="0"/>
        <v>0</v>
      </c>
      <c r="F10" s="4" t="str">
        <f t="shared" si="1"/>
        <v/>
      </c>
    </row>
    <row r="11" spans="1:6" x14ac:dyDescent="0.4">
      <c r="A11" s="39" t="s">
        <v>59</v>
      </c>
      <c r="B11" s="36">
        <v>55</v>
      </c>
      <c r="C11" s="37">
        <v>1</v>
      </c>
      <c r="D11" s="36"/>
      <c r="E11" s="8">
        <f t="shared" si="0"/>
        <v>0</v>
      </c>
      <c r="F11" s="4" t="str">
        <f t="shared" si="1"/>
        <v/>
      </c>
    </row>
    <row r="12" spans="1:6" x14ac:dyDescent="0.4">
      <c r="A12" s="39" t="s">
        <v>60</v>
      </c>
      <c r="B12" s="36">
        <v>50</v>
      </c>
      <c r="C12" s="37">
        <v>1</v>
      </c>
      <c r="D12" s="36"/>
      <c r="E12" s="8">
        <f t="shared" si="0"/>
        <v>0</v>
      </c>
      <c r="F12" s="4" t="str">
        <f t="shared" si="1"/>
        <v/>
      </c>
    </row>
    <row r="13" spans="1:6" x14ac:dyDescent="0.4">
      <c r="A13" s="39" t="s">
        <v>61</v>
      </c>
      <c r="B13" s="36">
        <v>90</v>
      </c>
      <c r="C13" s="37">
        <v>1</v>
      </c>
      <c r="D13" s="36"/>
      <c r="E13" s="8">
        <f t="shared" si="0"/>
        <v>0</v>
      </c>
      <c r="F13" s="4" t="str">
        <f t="shared" si="1"/>
        <v/>
      </c>
    </row>
    <row r="14" spans="1:6" x14ac:dyDescent="0.4">
      <c r="A14" s="39" t="s">
        <v>62</v>
      </c>
      <c r="B14" s="36">
        <v>270</v>
      </c>
      <c r="C14" s="37">
        <v>1</v>
      </c>
      <c r="D14" s="36"/>
      <c r="E14" s="8">
        <f t="shared" si="0"/>
        <v>0</v>
      </c>
      <c r="F14" s="4" t="str">
        <f t="shared" si="1"/>
        <v/>
      </c>
    </row>
    <row r="15" spans="1:6" x14ac:dyDescent="0.4">
      <c r="A15" s="39" t="s">
        <v>63</v>
      </c>
      <c r="B15" s="36">
        <v>30</v>
      </c>
      <c r="C15" s="37">
        <v>1</v>
      </c>
      <c r="D15" s="36"/>
      <c r="E15" s="8">
        <f t="shared" si="0"/>
        <v>0</v>
      </c>
      <c r="F15" s="4" t="str">
        <f t="shared" si="1"/>
        <v/>
      </c>
    </row>
    <row r="16" spans="1:6" x14ac:dyDescent="0.4">
      <c r="A16" s="39" t="s">
        <v>63</v>
      </c>
      <c r="B16" s="36">
        <v>60</v>
      </c>
      <c r="C16" s="37">
        <v>1</v>
      </c>
      <c r="D16" s="36"/>
      <c r="E16" s="8">
        <f t="shared" si="0"/>
        <v>0</v>
      </c>
      <c r="F16" s="4" t="str">
        <f t="shared" si="1"/>
        <v/>
      </c>
    </row>
    <row r="17" spans="1:6" x14ac:dyDescent="0.4">
      <c r="A17" s="39" t="s">
        <v>61</v>
      </c>
      <c r="B17" s="36">
        <v>90</v>
      </c>
      <c r="C17" s="37">
        <v>1</v>
      </c>
      <c r="D17" s="36"/>
      <c r="E17" s="8">
        <f t="shared" si="0"/>
        <v>0</v>
      </c>
      <c r="F17" s="4" t="str">
        <f t="shared" si="1"/>
        <v/>
      </c>
    </row>
    <row r="18" spans="1:6" x14ac:dyDescent="0.4">
      <c r="A18" s="39" t="s">
        <v>64</v>
      </c>
      <c r="B18" s="36">
        <v>210</v>
      </c>
      <c r="C18" s="37">
        <v>1</v>
      </c>
      <c r="D18" s="36"/>
      <c r="E18" s="8">
        <f t="shared" si="0"/>
        <v>0</v>
      </c>
      <c r="F18" s="4" t="str">
        <f t="shared" si="1"/>
        <v/>
      </c>
    </row>
    <row r="19" spans="1:6" x14ac:dyDescent="0.4">
      <c r="A19" s="39" t="s">
        <v>65</v>
      </c>
      <c r="B19" s="36">
        <v>120</v>
      </c>
      <c r="C19" s="37">
        <v>1</v>
      </c>
      <c r="D19" s="36"/>
      <c r="E19" s="8">
        <f t="shared" si="0"/>
        <v>0</v>
      </c>
      <c r="F19" s="4" t="str">
        <f t="shared" si="1"/>
        <v/>
      </c>
    </row>
    <row r="20" spans="1:6" x14ac:dyDescent="0.4">
      <c r="A20" s="39" t="s">
        <v>66</v>
      </c>
      <c r="B20" s="36">
        <v>260</v>
      </c>
      <c r="C20" s="37">
        <v>1</v>
      </c>
      <c r="D20" s="36"/>
      <c r="E20" s="8">
        <f t="shared" si="0"/>
        <v>0</v>
      </c>
      <c r="F20" s="4" t="str">
        <f t="shared" si="1"/>
        <v/>
      </c>
    </row>
    <row r="21" spans="1:6" x14ac:dyDescent="0.4">
      <c r="A21" s="39" t="s">
        <v>67</v>
      </c>
      <c r="B21" s="36">
        <v>25</v>
      </c>
      <c r="C21" s="37">
        <v>1</v>
      </c>
      <c r="D21" s="36"/>
      <c r="E21" s="8">
        <f t="shared" si="0"/>
        <v>0</v>
      </c>
      <c r="F21" s="4" t="str">
        <f t="shared" si="1"/>
        <v/>
      </c>
    </row>
    <row r="22" spans="1:6" x14ac:dyDescent="0.4">
      <c r="A22" s="39" t="s">
        <v>68</v>
      </c>
      <c r="B22" s="36">
        <v>30</v>
      </c>
      <c r="C22" s="37">
        <v>1</v>
      </c>
      <c r="D22" s="36"/>
      <c r="E22" s="8">
        <f t="shared" si="0"/>
        <v>0</v>
      </c>
      <c r="F22" s="4" t="str">
        <f t="shared" si="1"/>
        <v/>
      </c>
    </row>
    <row r="23" spans="1:6" x14ac:dyDescent="0.4">
      <c r="A23" s="39" t="s">
        <v>32</v>
      </c>
      <c r="B23" s="36">
        <v>60</v>
      </c>
      <c r="C23" s="37">
        <v>1</v>
      </c>
      <c r="D23" s="36"/>
      <c r="E23" s="8">
        <f t="shared" si="0"/>
        <v>0</v>
      </c>
      <c r="F23" s="4" t="str">
        <f t="shared" si="1"/>
        <v/>
      </c>
    </row>
    <row r="24" spans="1:6" x14ac:dyDescent="0.4">
      <c r="A24" s="39" t="s">
        <v>69</v>
      </c>
      <c r="B24" s="36">
        <v>95</v>
      </c>
      <c r="C24" s="37">
        <v>1</v>
      </c>
      <c r="D24" s="36"/>
      <c r="E24" s="8">
        <f t="shared" si="0"/>
        <v>0</v>
      </c>
      <c r="F24" s="4" t="str">
        <f t="shared" si="1"/>
        <v/>
      </c>
    </row>
    <row r="25" spans="1:6" x14ac:dyDescent="0.4">
      <c r="A25" s="39" t="s">
        <v>70</v>
      </c>
      <c r="B25" s="36">
        <v>50</v>
      </c>
      <c r="C25" s="37">
        <v>1</v>
      </c>
      <c r="D25" s="36"/>
      <c r="E25" s="8">
        <f t="shared" si="0"/>
        <v>0</v>
      </c>
      <c r="F25" s="4" t="str">
        <f t="shared" si="1"/>
        <v/>
      </c>
    </row>
    <row r="26" spans="1:6" x14ac:dyDescent="0.4">
      <c r="A26" s="39" t="s">
        <v>71</v>
      </c>
      <c r="B26" s="36">
        <v>25</v>
      </c>
      <c r="C26" s="37">
        <v>1</v>
      </c>
      <c r="D26" s="36"/>
      <c r="E26" s="8">
        <f t="shared" si="0"/>
        <v>0</v>
      </c>
      <c r="F26" s="4" t="str">
        <f t="shared" si="1"/>
        <v/>
      </c>
    </row>
    <row r="27" spans="1:6" x14ac:dyDescent="0.4">
      <c r="A27" s="39" t="s">
        <v>72</v>
      </c>
      <c r="B27" s="36">
        <v>75</v>
      </c>
      <c r="C27" s="37">
        <v>1</v>
      </c>
      <c r="D27" s="36"/>
      <c r="E27" s="8">
        <f t="shared" si="0"/>
        <v>0</v>
      </c>
      <c r="F27" s="4" t="str">
        <f t="shared" si="1"/>
        <v/>
      </c>
    </row>
    <row r="28" spans="1:6" x14ac:dyDescent="0.4">
      <c r="A28" s="39" t="s">
        <v>73</v>
      </c>
      <c r="B28" s="36">
        <v>130</v>
      </c>
      <c r="C28" s="37">
        <v>1</v>
      </c>
      <c r="D28" s="36"/>
      <c r="E28" s="8">
        <f t="shared" si="0"/>
        <v>0</v>
      </c>
      <c r="F28" s="4" t="str">
        <f t="shared" si="1"/>
        <v/>
      </c>
    </row>
    <row r="29" spans="1:6" x14ac:dyDescent="0.4">
      <c r="A29" s="39" t="s">
        <v>74</v>
      </c>
      <c r="B29" s="36">
        <v>24.5</v>
      </c>
      <c r="C29" s="37">
        <v>1</v>
      </c>
      <c r="D29" s="36"/>
      <c r="E29" s="8">
        <f t="shared" si="0"/>
        <v>0</v>
      </c>
      <c r="F29" s="4" t="str">
        <f t="shared" si="1"/>
        <v/>
      </c>
    </row>
    <row r="30" spans="1:6" x14ac:dyDescent="0.4">
      <c r="A30" s="39" t="s">
        <v>75</v>
      </c>
      <c r="B30" s="36">
        <v>30</v>
      </c>
      <c r="C30" s="37">
        <v>1</v>
      </c>
      <c r="D30" s="36"/>
      <c r="E30" s="8">
        <f t="shared" si="0"/>
        <v>0</v>
      </c>
      <c r="F30" s="4" t="str">
        <f t="shared" si="1"/>
        <v/>
      </c>
    </row>
    <row r="31" spans="1:6" x14ac:dyDescent="0.4">
      <c r="A31" s="39" t="s">
        <v>76</v>
      </c>
      <c r="B31" s="36">
        <v>130</v>
      </c>
      <c r="C31" s="37">
        <v>1</v>
      </c>
      <c r="D31" s="36"/>
      <c r="E31" s="8">
        <f t="shared" si="0"/>
        <v>0</v>
      </c>
      <c r="F31" s="4" t="str">
        <f t="shared" si="1"/>
        <v/>
      </c>
    </row>
    <row r="32" spans="1:6" x14ac:dyDescent="0.4">
      <c r="A32" s="39" t="s">
        <v>77</v>
      </c>
      <c r="B32" s="36">
        <v>40</v>
      </c>
      <c r="C32" s="37">
        <v>1</v>
      </c>
      <c r="D32" s="36"/>
      <c r="E32" s="8">
        <f t="shared" si="0"/>
        <v>0</v>
      </c>
      <c r="F32" s="4" t="str">
        <f t="shared" si="1"/>
        <v/>
      </c>
    </row>
    <row r="33" spans="1:6" x14ac:dyDescent="0.4">
      <c r="A33" s="39" t="s">
        <v>78</v>
      </c>
      <c r="B33" s="36">
        <v>30</v>
      </c>
      <c r="C33" s="37">
        <v>1</v>
      </c>
      <c r="D33" s="36"/>
      <c r="E33" s="8">
        <f t="shared" si="0"/>
        <v>0</v>
      </c>
      <c r="F33" s="4" t="str">
        <f t="shared" si="1"/>
        <v/>
      </c>
    </row>
    <row r="34" spans="1:6" x14ac:dyDescent="0.4">
      <c r="A34" s="39" t="s">
        <v>79</v>
      </c>
      <c r="B34" s="36">
        <v>95</v>
      </c>
      <c r="C34" s="37">
        <v>1</v>
      </c>
      <c r="D34" s="36"/>
      <c r="E34" s="8">
        <f t="shared" si="0"/>
        <v>0</v>
      </c>
      <c r="F34" s="4" t="str">
        <f t="shared" si="1"/>
        <v/>
      </c>
    </row>
    <row r="35" spans="1:6" x14ac:dyDescent="0.4">
      <c r="A35" s="39" t="s">
        <v>80</v>
      </c>
      <c r="B35" s="36">
        <v>110</v>
      </c>
      <c r="C35" s="37">
        <v>1</v>
      </c>
      <c r="D35" s="36"/>
      <c r="E35" s="8">
        <f t="shared" si="0"/>
        <v>0</v>
      </c>
      <c r="F35" s="4" t="str">
        <f t="shared" si="1"/>
        <v/>
      </c>
    </row>
    <row r="36" spans="1:6" x14ac:dyDescent="0.4">
      <c r="A36" s="39" t="s">
        <v>81</v>
      </c>
      <c r="B36" s="36">
        <v>50</v>
      </c>
      <c r="C36" s="37">
        <v>1</v>
      </c>
      <c r="D36" s="36"/>
      <c r="E36" s="8">
        <f t="shared" si="0"/>
        <v>0</v>
      </c>
      <c r="F36" s="4" t="str">
        <f t="shared" si="1"/>
        <v/>
      </c>
    </row>
    <row r="37" spans="1:6" x14ac:dyDescent="0.4">
      <c r="A37" s="39" t="s">
        <v>82</v>
      </c>
      <c r="B37" s="36">
        <v>30</v>
      </c>
      <c r="C37" s="37">
        <v>1</v>
      </c>
      <c r="D37" s="36"/>
      <c r="E37" s="8">
        <f t="shared" si="0"/>
        <v>0</v>
      </c>
      <c r="F37" s="4" t="str">
        <f t="shared" si="1"/>
        <v/>
      </c>
    </row>
    <row r="38" spans="1:6" x14ac:dyDescent="0.4">
      <c r="A38" s="39" t="s">
        <v>83</v>
      </c>
      <c r="B38" s="36">
        <v>60</v>
      </c>
      <c r="C38" s="37">
        <v>1</v>
      </c>
      <c r="D38" s="36"/>
      <c r="E38" s="8">
        <f t="shared" si="0"/>
        <v>0</v>
      </c>
      <c r="F38" s="4" t="str">
        <f t="shared" si="1"/>
        <v/>
      </c>
    </row>
    <row r="39" spans="1:6" ht="31.5" x14ac:dyDescent="0.4">
      <c r="A39" s="39" t="s">
        <v>84</v>
      </c>
      <c r="B39" s="36">
        <v>30</v>
      </c>
      <c r="C39" s="37">
        <v>1</v>
      </c>
      <c r="D39" s="36"/>
      <c r="E39" s="8">
        <f t="shared" si="0"/>
        <v>0</v>
      </c>
      <c r="F39" s="4" t="str">
        <f t="shared" si="1"/>
        <v/>
      </c>
    </row>
    <row r="40" spans="1:6" x14ac:dyDescent="0.4">
      <c r="A40" s="39" t="s">
        <v>85</v>
      </c>
      <c r="B40" s="36">
        <v>40</v>
      </c>
      <c r="C40" s="37">
        <v>1</v>
      </c>
      <c r="D40" s="36"/>
      <c r="E40" s="8">
        <f t="shared" si="0"/>
        <v>0</v>
      </c>
      <c r="F40" s="4" t="str">
        <f t="shared" si="1"/>
        <v/>
      </c>
    </row>
    <row r="41" spans="1:6" x14ac:dyDescent="0.4">
      <c r="A41" s="46" t="s">
        <v>86</v>
      </c>
      <c r="B41" s="47"/>
      <c r="C41" s="49"/>
      <c r="D41" s="47"/>
      <c r="E41" s="48"/>
      <c r="F41" s="38"/>
    </row>
    <row r="42" spans="1:6" x14ac:dyDescent="0.4">
      <c r="A42" s="39" t="s">
        <v>87</v>
      </c>
      <c r="B42" s="36">
        <v>20</v>
      </c>
      <c r="C42" s="37">
        <v>1</v>
      </c>
      <c r="D42" s="36"/>
      <c r="E42" s="8">
        <f t="shared" si="0"/>
        <v>0</v>
      </c>
      <c r="F42" s="4" t="str">
        <f t="shared" si="1"/>
        <v/>
      </c>
    </row>
    <row r="43" spans="1:6" x14ac:dyDescent="0.4">
      <c r="A43" s="39" t="s">
        <v>88</v>
      </c>
      <c r="B43" s="36">
        <v>85</v>
      </c>
      <c r="C43" s="37">
        <v>1</v>
      </c>
      <c r="D43" s="36"/>
      <c r="E43" s="8">
        <f t="shared" si="0"/>
        <v>0</v>
      </c>
      <c r="F43" s="4" t="str">
        <f t="shared" si="1"/>
        <v/>
      </c>
    </row>
    <row r="44" spans="1:6" x14ac:dyDescent="0.4">
      <c r="A44" s="39" t="s">
        <v>89</v>
      </c>
      <c r="B44" s="36">
        <v>295</v>
      </c>
      <c r="C44" s="37">
        <v>1</v>
      </c>
      <c r="D44" s="36"/>
      <c r="E44" s="8">
        <f t="shared" si="0"/>
        <v>0</v>
      </c>
      <c r="F44" s="4" t="str">
        <f t="shared" si="1"/>
        <v/>
      </c>
    </row>
    <row r="45" spans="1:6" x14ac:dyDescent="0.4">
      <c r="A45" s="39" t="s">
        <v>90</v>
      </c>
      <c r="B45" s="36">
        <v>32</v>
      </c>
      <c r="C45" s="37">
        <v>1</v>
      </c>
      <c r="D45" s="36"/>
      <c r="E45" s="8">
        <f t="shared" si="0"/>
        <v>0</v>
      </c>
      <c r="F45" s="4" t="str">
        <f t="shared" si="1"/>
        <v/>
      </c>
    </row>
    <row r="46" spans="1:6" x14ac:dyDescent="0.4">
      <c r="A46" s="39" t="s">
        <v>90</v>
      </c>
      <c r="B46" s="36">
        <v>32</v>
      </c>
      <c r="C46" s="37">
        <v>1</v>
      </c>
      <c r="D46" s="36"/>
      <c r="E46" s="8">
        <f t="shared" si="0"/>
        <v>0</v>
      </c>
      <c r="F46" s="4" t="str">
        <f t="shared" si="1"/>
        <v/>
      </c>
    </row>
    <row r="47" spans="1:6" x14ac:dyDescent="0.4">
      <c r="A47" s="39" t="s">
        <v>91</v>
      </c>
      <c r="B47" s="36">
        <v>45</v>
      </c>
      <c r="C47" s="37">
        <v>1</v>
      </c>
      <c r="D47" s="36"/>
      <c r="E47" s="8">
        <f t="shared" si="0"/>
        <v>0</v>
      </c>
      <c r="F47" s="4" t="str">
        <f t="shared" si="1"/>
        <v/>
      </c>
    </row>
    <row r="48" spans="1:6" x14ac:dyDescent="0.4">
      <c r="A48" s="39" t="s">
        <v>92</v>
      </c>
      <c r="B48" s="36">
        <v>140</v>
      </c>
      <c r="C48" s="37">
        <v>1</v>
      </c>
      <c r="D48" s="36"/>
      <c r="E48" s="8">
        <f t="shared" si="0"/>
        <v>0</v>
      </c>
      <c r="F48" s="4" t="str">
        <f t="shared" si="1"/>
        <v/>
      </c>
    </row>
    <row r="49" spans="1:6" x14ac:dyDescent="0.4">
      <c r="A49" s="39" t="s">
        <v>93</v>
      </c>
      <c r="B49" s="36">
        <v>50</v>
      </c>
      <c r="C49" s="37">
        <v>1</v>
      </c>
      <c r="D49" s="36"/>
      <c r="E49" s="8">
        <f t="shared" si="0"/>
        <v>0</v>
      </c>
      <c r="F49" s="4" t="str">
        <f t="shared" si="1"/>
        <v/>
      </c>
    </row>
    <row r="50" spans="1:6" x14ac:dyDescent="0.4">
      <c r="A50" s="39" t="s">
        <v>94</v>
      </c>
      <c r="B50" s="36">
        <v>47</v>
      </c>
      <c r="C50" s="37">
        <v>1</v>
      </c>
      <c r="D50" s="36"/>
      <c r="E50" s="8">
        <f t="shared" si="0"/>
        <v>0</v>
      </c>
      <c r="F50" s="4" t="str">
        <f t="shared" si="1"/>
        <v/>
      </c>
    </row>
    <row r="51" spans="1:6" x14ac:dyDescent="0.4">
      <c r="A51" s="39" t="s">
        <v>95</v>
      </c>
      <c r="B51" s="36">
        <v>35</v>
      </c>
      <c r="C51" s="37">
        <v>1</v>
      </c>
      <c r="D51" s="36"/>
      <c r="E51" s="8">
        <f t="shared" si="0"/>
        <v>0</v>
      </c>
      <c r="F51" s="4" t="str">
        <f t="shared" si="1"/>
        <v/>
      </c>
    </row>
    <row r="52" spans="1:6" x14ac:dyDescent="0.4">
      <c r="A52" s="39" t="s">
        <v>96</v>
      </c>
      <c r="B52" s="36">
        <v>40</v>
      </c>
      <c r="C52" s="37">
        <v>1</v>
      </c>
      <c r="D52" s="36"/>
      <c r="E52" s="8">
        <f t="shared" si="0"/>
        <v>0</v>
      </c>
      <c r="F52" s="4" t="str">
        <f t="shared" si="1"/>
        <v/>
      </c>
    </row>
    <row r="53" spans="1:6" x14ac:dyDescent="0.4">
      <c r="A53" s="39" t="s">
        <v>97</v>
      </c>
      <c r="B53" s="36">
        <v>80</v>
      </c>
      <c r="C53" s="37">
        <v>1</v>
      </c>
      <c r="D53" s="36"/>
      <c r="E53" s="8">
        <f t="shared" si="0"/>
        <v>0</v>
      </c>
      <c r="F53" s="4" t="str">
        <f t="shared" si="1"/>
        <v/>
      </c>
    </row>
    <row r="54" spans="1:6" x14ac:dyDescent="0.4">
      <c r="A54" s="39" t="s">
        <v>98</v>
      </c>
      <c r="B54" s="36">
        <v>40</v>
      </c>
      <c r="C54" s="37">
        <v>1</v>
      </c>
      <c r="D54" s="36"/>
      <c r="E54" s="8">
        <f t="shared" si="0"/>
        <v>0</v>
      </c>
      <c r="F54" s="4" t="str">
        <f t="shared" si="1"/>
        <v/>
      </c>
    </row>
    <row r="55" spans="1:6" x14ac:dyDescent="0.4">
      <c r="A55" s="46" t="s">
        <v>99</v>
      </c>
      <c r="B55" s="47"/>
      <c r="C55" s="49"/>
      <c r="D55" s="47"/>
      <c r="E55" s="48"/>
      <c r="F55" s="38"/>
    </row>
    <row r="56" spans="1:6" x14ac:dyDescent="0.4">
      <c r="A56" s="39" t="s">
        <v>100</v>
      </c>
      <c r="B56" s="36">
        <v>75</v>
      </c>
      <c r="C56" s="37">
        <v>1</v>
      </c>
      <c r="D56" s="36"/>
      <c r="E56" s="8">
        <f t="shared" si="0"/>
        <v>0</v>
      </c>
      <c r="F56" s="4" t="str">
        <f t="shared" si="1"/>
        <v/>
      </c>
    </row>
    <row r="57" spans="1:6" x14ac:dyDescent="0.4">
      <c r="A57" s="39" t="s">
        <v>101</v>
      </c>
      <c r="B57" s="36">
        <v>95</v>
      </c>
      <c r="C57" s="37">
        <v>1</v>
      </c>
      <c r="D57" s="36"/>
      <c r="E57" s="8">
        <f t="shared" si="0"/>
        <v>0</v>
      </c>
      <c r="F57" s="4" t="str">
        <f t="shared" si="1"/>
        <v/>
      </c>
    </row>
    <row r="58" spans="1:6" x14ac:dyDescent="0.4">
      <c r="A58" s="39" t="s">
        <v>102</v>
      </c>
      <c r="B58" s="36">
        <v>25</v>
      </c>
      <c r="C58" s="37">
        <v>1</v>
      </c>
      <c r="D58" s="36"/>
      <c r="E58" s="8">
        <f t="shared" si="0"/>
        <v>0</v>
      </c>
      <c r="F58" s="4" t="str">
        <f t="shared" si="1"/>
        <v/>
      </c>
    </row>
    <row r="59" spans="1:6" x14ac:dyDescent="0.4">
      <c r="A59" s="39" t="s">
        <v>103</v>
      </c>
      <c r="B59" s="36">
        <v>45</v>
      </c>
      <c r="C59" s="37">
        <v>1</v>
      </c>
      <c r="D59" s="36"/>
      <c r="E59" s="8">
        <f t="shared" si="0"/>
        <v>0</v>
      </c>
      <c r="F59" s="4" t="str">
        <f t="shared" si="1"/>
        <v/>
      </c>
    </row>
    <row r="60" spans="1:6" x14ac:dyDescent="0.4">
      <c r="A60" s="39" t="s">
        <v>104</v>
      </c>
      <c r="B60" s="36">
        <v>102</v>
      </c>
      <c r="C60" s="37">
        <v>1</v>
      </c>
      <c r="D60" s="36"/>
      <c r="E60" s="8">
        <f t="shared" si="0"/>
        <v>0</v>
      </c>
      <c r="F60" s="4" t="str">
        <f t="shared" si="1"/>
        <v/>
      </c>
    </row>
    <row r="61" spans="1:6" x14ac:dyDescent="0.4">
      <c r="A61" s="39" t="s">
        <v>105</v>
      </c>
      <c r="B61" s="36">
        <v>25</v>
      </c>
      <c r="C61" s="37">
        <v>1</v>
      </c>
      <c r="D61" s="36"/>
      <c r="E61" s="8">
        <f t="shared" si="0"/>
        <v>0</v>
      </c>
      <c r="F61" s="4" t="str">
        <f t="shared" si="1"/>
        <v/>
      </c>
    </row>
    <row r="62" spans="1:6" ht="31.5" x14ac:dyDescent="0.4">
      <c r="A62" s="39" t="s">
        <v>106</v>
      </c>
      <c r="B62" s="36">
        <v>220</v>
      </c>
      <c r="C62" s="37">
        <v>1</v>
      </c>
      <c r="D62" s="36"/>
      <c r="E62" s="8">
        <f t="shared" si="0"/>
        <v>0</v>
      </c>
      <c r="F62" s="4" t="str">
        <f t="shared" si="1"/>
        <v/>
      </c>
    </row>
    <row r="63" spans="1:6" x14ac:dyDescent="0.4">
      <c r="A63" s="39" t="s">
        <v>107</v>
      </c>
      <c r="B63" s="36">
        <v>230</v>
      </c>
      <c r="C63" s="37">
        <v>1</v>
      </c>
      <c r="D63" s="36"/>
      <c r="E63" s="8">
        <f t="shared" si="0"/>
        <v>0</v>
      </c>
      <c r="F63" s="4" t="str">
        <f t="shared" si="1"/>
        <v/>
      </c>
    </row>
    <row r="64" spans="1:6" x14ac:dyDescent="0.4">
      <c r="A64" s="39" t="s">
        <v>108</v>
      </c>
      <c r="B64" s="36">
        <v>35</v>
      </c>
      <c r="C64" s="37">
        <v>1</v>
      </c>
      <c r="D64" s="36"/>
      <c r="E64" s="8">
        <f t="shared" si="0"/>
        <v>0</v>
      </c>
      <c r="F64" s="4" t="str">
        <f t="shared" si="1"/>
        <v/>
      </c>
    </row>
    <row r="65" spans="1:6" x14ac:dyDescent="0.4">
      <c r="A65" s="39" t="s">
        <v>109</v>
      </c>
      <c r="B65" s="36">
        <v>35</v>
      </c>
      <c r="C65" s="37">
        <v>1</v>
      </c>
      <c r="D65" s="36"/>
      <c r="E65" s="8">
        <f t="shared" si="0"/>
        <v>0</v>
      </c>
      <c r="F65" s="4" t="str">
        <f t="shared" si="1"/>
        <v/>
      </c>
    </row>
    <row r="66" spans="1:6" x14ac:dyDescent="0.4">
      <c r="A66" s="39" t="s">
        <v>110</v>
      </c>
      <c r="B66" s="36">
        <v>80</v>
      </c>
      <c r="C66" s="37">
        <v>1</v>
      </c>
      <c r="D66" s="36"/>
      <c r="E66" s="8">
        <f t="shared" si="0"/>
        <v>0</v>
      </c>
      <c r="F66" s="4" t="str">
        <f t="shared" si="1"/>
        <v/>
      </c>
    </row>
    <row r="67" spans="1:6" x14ac:dyDescent="0.4">
      <c r="A67" s="39" t="s">
        <v>111</v>
      </c>
      <c r="B67" s="36">
        <v>230</v>
      </c>
      <c r="C67" s="37">
        <v>1</v>
      </c>
      <c r="D67" s="36"/>
      <c r="E67" s="8">
        <f t="shared" si="0"/>
        <v>0</v>
      </c>
      <c r="F67" s="4" t="str">
        <f t="shared" si="1"/>
        <v/>
      </c>
    </row>
    <row r="68" spans="1:6" x14ac:dyDescent="0.4">
      <c r="A68" s="46" t="s">
        <v>112</v>
      </c>
      <c r="B68" s="47"/>
      <c r="C68" s="49"/>
      <c r="D68" s="47"/>
      <c r="E68" s="48"/>
      <c r="F68" s="38"/>
    </row>
    <row r="69" spans="1:6" x14ac:dyDescent="0.4">
      <c r="A69" s="39" t="s">
        <v>113</v>
      </c>
      <c r="B69" s="36">
        <v>12.5</v>
      </c>
      <c r="C69" s="37">
        <v>1</v>
      </c>
      <c r="D69" s="36"/>
      <c r="E69" s="8">
        <f t="shared" si="0"/>
        <v>0</v>
      </c>
      <c r="F69" s="4" t="str">
        <f t="shared" si="1"/>
        <v/>
      </c>
    </row>
    <row r="70" spans="1:6" x14ac:dyDescent="0.4">
      <c r="A70" s="39" t="s">
        <v>114</v>
      </c>
      <c r="B70" s="36">
        <v>25</v>
      </c>
      <c r="C70" s="37">
        <v>1</v>
      </c>
      <c r="D70" s="36"/>
      <c r="E70" s="8">
        <f t="shared" ref="E70:E101" si="2">D70*C70</f>
        <v>0</v>
      </c>
      <c r="F70" s="4" t="str">
        <f t="shared" ref="F70:F101" si="3">IF(D70&gt;B70,"ERROR TARIFA","")</f>
        <v/>
      </c>
    </row>
    <row r="71" spans="1:6" x14ac:dyDescent="0.4">
      <c r="A71" s="39" t="s">
        <v>115</v>
      </c>
      <c r="B71" s="36">
        <v>150</v>
      </c>
      <c r="C71" s="37">
        <v>1</v>
      </c>
      <c r="D71" s="36"/>
      <c r="E71" s="8">
        <f t="shared" si="2"/>
        <v>0</v>
      </c>
      <c r="F71" s="4" t="str">
        <f t="shared" si="3"/>
        <v/>
      </c>
    </row>
    <row r="72" spans="1:6" x14ac:dyDescent="0.4">
      <c r="A72" s="39" t="s">
        <v>116</v>
      </c>
      <c r="B72" s="36">
        <v>25</v>
      </c>
      <c r="C72" s="37">
        <v>1</v>
      </c>
      <c r="D72" s="36"/>
      <c r="E72" s="8">
        <f t="shared" si="2"/>
        <v>0</v>
      </c>
      <c r="F72" s="4" t="str">
        <f t="shared" si="3"/>
        <v/>
      </c>
    </row>
    <row r="73" spans="1:6" x14ac:dyDescent="0.4">
      <c r="A73" s="39" t="s">
        <v>117</v>
      </c>
      <c r="B73" s="36">
        <v>25</v>
      </c>
      <c r="C73" s="37">
        <v>1</v>
      </c>
      <c r="D73" s="36"/>
      <c r="E73" s="8">
        <f t="shared" si="2"/>
        <v>0</v>
      </c>
      <c r="F73" s="4" t="str">
        <f t="shared" si="3"/>
        <v/>
      </c>
    </row>
    <row r="74" spans="1:6" x14ac:dyDescent="0.4">
      <c r="A74" s="39" t="s">
        <v>118</v>
      </c>
      <c r="B74" s="36">
        <v>25</v>
      </c>
      <c r="C74" s="37">
        <v>1</v>
      </c>
      <c r="D74" s="36"/>
      <c r="E74" s="8">
        <f t="shared" si="2"/>
        <v>0</v>
      </c>
      <c r="F74" s="4" t="str">
        <f t="shared" si="3"/>
        <v/>
      </c>
    </row>
    <row r="75" spans="1:6" x14ac:dyDescent="0.4">
      <c r="A75" s="39" t="s">
        <v>119</v>
      </c>
      <c r="B75" s="36">
        <v>70</v>
      </c>
      <c r="C75" s="37">
        <v>1</v>
      </c>
      <c r="D75" s="36"/>
      <c r="E75" s="8">
        <f t="shared" si="2"/>
        <v>0</v>
      </c>
      <c r="F75" s="4" t="str">
        <f t="shared" si="3"/>
        <v/>
      </c>
    </row>
    <row r="76" spans="1:6" x14ac:dyDescent="0.4">
      <c r="A76" s="39" t="s">
        <v>120</v>
      </c>
      <c r="B76" s="36">
        <v>9</v>
      </c>
      <c r="C76" s="37">
        <v>1</v>
      </c>
      <c r="D76" s="36"/>
      <c r="E76" s="8">
        <f t="shared" si="2"/>
        <v>0</v>
      </c>
      <c r="F76" s="4" t="str">
        <f t="shared" si="3"/>
        <v/>
      </c>
    </row>
    <row r="77" spans="1:6" x14ac:dyDescent="0.4">
      <c r="A77" s="39" t="s">
        <v>121</v>
      </c>
      <c r="B77" s="36">
        <v>12</v>
      </c>
      <c r="C77" s="37">
        <v>1</v>
      </c>
      <c r="D77" s="36"/>
      <c r="E77" s="8">
        <f t="shared" si="2"/>
        <v>0</v>
      </c>
      <c r="F77" s="4" t="str">
        <f t="shared" si="3"/>
        <v/>
      </c>
    </row>
    <row r="78" spans="1:6" x14ac:dyDescent="0.4">
      <c r="A78" s="39" t="s">
        <v>122</v>
      </c>
      <c r="B78" s="36">
        <v>28</v>
      </c>
      <c r="C78" s="37">
        <v>1</v>
      </c>
      <c r="D78" s="36"/>
      <c r="E78" s="8">
        <f t="shared" si="2"/>
        <v>0</v>
      </c>
      <c r="F78" s="4" t="str">
        <f t="shared" si="3"/>
        <v/>
      </c>
    </row>
    <row r="79" spans="1:6" x14ac:dyDescent="0.4">
      <c r="A79" s="39" t="s">
        <v>123</v>
      </c>
      <c r="B79" s="36">
        <v>15</v>
      </c>
      <c r="C79" s="37">
        <v>1</v>
      </c>
      <c r="D79" s="36"/>
      <c r="E79" s="8">
        <f t="shared" si="2"/>
        <v>0</v>
      </c>
      <c r="F79" s="4" t="str">
        <f t="shared" si="3"/>
        <v/>
      </c>
    </row>
    <row r="80" spans="1:6" x14ac:dyDescent="0.4">
      <c r="A80" s="39" t="s">
        <v>124</v>
      </c>
      <c r="B80" s="36">
        <v>85</v>
      </c>
      <c r="C80" s="37">
        <v>1</v>
      </c>
      <c r="D80" s="36"/>
      <c r="E80" s="8">
        <f t="shared" si="2"/>
        <v>0</v>
      </c>
      <c r="F80" s="4" t="str">
        <f t="shared" si="3"/>
        <v/>
      </c>
    </row>
    <row r="81" spans="1:6" x14ac:dyDescent="0.4">
      <c r="A81" s="39" t="s">
        <v>125</v>
      </c>
      <c r="B81" s="36">
        <v>18</v>
      </c>
      <c r="C81" s="37">
        <v>1</v>
      </c>
      <c r="D81" s="36"/>
      <c r="E81" s="8">
        <f t="shared" si="2"/>
        <v>0</v>
      </c>
      <c r="F81" s="4" t="str">
        <f t="shared" si="3"/>
        <v/>
      </c>
    </row>
    <row r="82" spans="1:6" ht="31.5" x14ac:dyDescent="0.4">
      <c r="A82" s="39" t="s">
        <v>126</v>
      </c>
      <c r="B82" s="36">
        <v>30</v>
      </c>
      <c r="C82" s="37">
        <v>1</v>
      </c>
      <c r="D82" s="36"/>
      <c r="E82" s="8">
        <f t="shared" si="2"/>
        <v>0</v>
      </c>
      <c r="F82" s="4" t="str">
        <f t="shared" si="3"/>
        <v/>
      </c>
    </row>
    <row r="83" spans="1:6" x14ac:dyDescent="0.4">
      <c r="A83" s="39" t="s">
        <v>127</v>
      </c>
      <c r="B83" s="36">
        <v>55</v>
      </c>
      <c r="C83" s="37">
        <v>1</v>
      </c>
      <c r="D83" s="36"/>
      <c r="E83" s="8">
        <f t="shared" si="2"/>
        <v>0</v>
      </c>
      <c r="F83" s="4" t="str">
        <f t="shared" si="3"/>
        <v/>
      </c>
    </row>
    <row r="84" spans="1:6" x14ac:dyDescent="0.4">
      <c r="A84" s="39" t="s">
        <v>128</v>
      </c>
      <c r="B84" s="36">
        <v>17</v>
      </c>
      <c r="C84" s="37">
        <v>1</v>
      </c>
      <c r="D84" s="36"/>
      <c r="E84" s="8">
        <f t="shared" si="2"/>
        <v>0</v>
      </c>
      <c r="F84" s="4" t="str">
        <f t="shared" si="3"/>
        <v/>
      </c>
    </row>
    <row r="85" spans="1:6" x14ac:dyDescent="0.4">
      <c r="A85" s="39" t="s">
        <v>129</v>
      </c>
      <c r="B85" s="36">
        <v>18</v>
      </c>
      <c r="C85" s="37">
        <v>1</v>
      </c>
      <c r="D85" s="36"/>
      <c r="E85" s="8">
        <f t="shared" si="2"/>
        <v>0</v>
      </c>
      <c r="F85" s="4" t="str">
        <f t="shared" si="3"/>
        <v/>
      </c>
    </row>
    <row r="86" spans="1:6" x14ac:dyDescent="0.4">
      <c r="A86" s="39" t="s">
        <v>130</v>
      </c>
      <c r="B86" s="36">
        <v>18</v>
      </c>
      <c r="C86" s="37">
        <v>1</v>
      </c>
      <c r="D86" s="36"/>
      <c r="E86" s="8">
        <f t="shared" si="2"/>
        <v>0</v>
      </c>
      <c r="F86" s="4" t="str">
        <f t="shared" si="3"/>
        <v/>
      </c>
    </row>
    <row r="87" spans="1:6" x14ac:dyDescent="0.4">
      <c r="A87" s="39" t="s">
        <v>131</v>
      </c>
      <c r="B87" s="36">
        <v>35</v>
      </c>
      <c r="C87" s="37">
        <v>1</v>
      </c>
      <c r="D87" s="36"/>
      <c r="E87" s="8">
        <f t="shared" si="2"/>
        <v>0</v>
      </c>
      <c r="F87" s="4" t="str">
        <f t="shared" si="3"/>
        <v/>
      </c>
    </row>
    <row r="88" spans="1:6" x14ac:dyDescent="0.4">
      <c r="A88" s="39" t="s">
        <v>132</v>
      </c>
      <c r="B88" s="36">
        <v>6</v>
      </c>
      <c r="C88" s="37">
        <v>1</v>
      </c>
      <c r="D88" s="36"/>
      <c r="E88" s="8">
        <f t="shared" si="2"/>
        <v>0</v>
      </c>
      <c r="F88" s="4" t="str">
        <f t="shared" si="3"/>
        <v/>
      </c>
    </row>
    <row r="89" spans="1:6" x14ac:dyDescent="0.4">
      <c r="A89" s="39" t="s">
        <v>133</v>
      </c>
      <c r="B89" s="36">
        <v>35</v>
      </c>
      <c r="C89" s="37">
        <v>1</v>
      </c>
      <c r="D89" s="36"/>
      <c r="E89" s="8">
        <f t="shared" si="2"/>
        <v>0</v>
      </c>
      <c r="F89" s="4" t="str">
        <f t="shared" si="3"/>
        <v/>
      </c>
    </row>
    <row r="90" spans="1:6" x14ac:dyDescent="0.4">
      <c r="A90" s="39" t="s">
        <v>134</v>
      </c>
      <c r="B90" s="36">
        <v>35</v>
      </c>
      <c r="C90" s="37">
        <v>1</v>
      </c>
      <c r="D90" s="36"/>
      <c r="E90" s="8">
        <f t="shared" si="2"/>
        <v>0</v>
      </c>
      <c r="F90" s="4" t="str">
        <f t="shared" si="3"/>
        <v/>
      </c>
    </row>
    <row r="91" spans="1:6" x14ac:dyDescent="0.4">
      <c r="A91" s="39" t="s">
        <v>135</v>
      </c>
      <c r="B91" s="36">
        <v>18</v>
      </c>
      <c r="C91" s="37">
        <v>1</v>
      </c>
      <c r="D91" s="36"/>
      <c r="E91" s="8">
        <f t="shared" si="2"/>
        <v>0</v>
      </c>
      <c r="F91" s="4" t="str">
        <f t="shared" si="3"/>
        <v/>
      </c>
    </row>
    <row r="92" spans="1:6" x14ac:dyDescent="0.4">
      <c r="A92" s="39" t="s">
        <v>136</v>
      </c>
      <c r="B92" s="36">
        <v>280</v>
      </c>
      <c r="C92" s="37">
        <v>1</v>
      </c>
      <c r="D92" s="36"/>
      <c r="E92" s="8">
        <f t="shared" si="2"/>
        <v>0</v>
      </c>
      <c r="F92" s="4" t="str">
        <f t="shared" si="3"/>
        <v/>
      </c>
    </row>
    <row r="93" spans="1:6" x14ac:dyDescent="0.4">
      <c r="A93" s="39" t="s">
        <v>137</v>
      </c>
      <c r="B93" s="36">
        <v>20</v>
      </c>
      <c r="C93" s="37">
        <v>1</v>
      </c>
      <c r="D93" s="36"/>
      <c r="E93" s="8">
        <f t="shared" si="2"/>
        <v>0</v>
      </c>
      <c r="F93" s="4" t="str">
        <f t="shared" si="3"/>
        <v/>
      </c>
    </row>
    <row r="94" spans="1:6" x14ac:dyDescent="0.4">
      <c r="A94" s="39" t="s">
        <v>138</v>
      </c>
      <c r="B94" s="36">
        <v>33</v>
      </c>
      <c r="C94" s="37">
        <v>1</v>
      </c>
      <c r="D94" s="36"/>
      <c r="E94" s="8">
        <f t="shared" si="2"/>
        <v>0</v>
      </c>
      <c r="F94" s="4" t="str">
        <f t="shared" si="3"/>
        <v/>
      </c>
    </row>
    <row r="95" spans="1:6" x14ac:dyDescent="0.4">
      <c r="A95" s="39" t="s">
        <v>130</v>
      </c>
      <c r="B95" s="36">
        <v>30</v>
      </c>
      <c r="C95" s="37">
        <v>1</v>
      </c>
      <c r="D95" s="36"/>
      <c r="E95" s="8">
        <f t="shared" si="2"/>
        <v>0</v>
      </c>
      <c r="F95" s="4" t="str">
        <f t="shared" si="3"/>
        <v/>
      </c>
    </row>
    <row r="96" spans="1:6" x14ac:dyDescent="0.4">
      <c r="A96" s="39" t="s">
        <v>139</v>
      </c>
      <c r="B96" s="36">
        <v>25</v>
      </c>
      <c r="C96" s="37">
        <v>1</v>
      </c>
      <c r="D96" s="36"/>
      <c r="E96" s="8">
        <f t="shared" si="2"/>
        <v>0</v>
      </c>
      <c r="F96" s="4" t="str">
        <f t="shared" si="3"/>
        <v/>
      </c>
    </row>
    <row r="97" spans="1:6" x14ac:dyDescent="0.4">
      <c r="A97" s="39" t="s">
        <v>140</v>
      </c>
      <c r="B97" s="36">
        <v>10</v>
      </c>
      <c r="C97" s="37">
        <v>1</v>
      </c>
      <c r="D97" s="36"/>
      <c r="E97" s="8">
        <f t="shared" si="2"/>
        <v>0</v>
      </c>
      <c r="F97" s="4" t="str">
        <f t="shared" si="3"/>
        <v/>
      </c>
    </row>
    <row r="98" spans="1:6" x14ac:dyDescent="0.4">
      <c r="A98" s="39" t="s">
        <v>141</v>
      </c>
      <c r="B98" s="36">
        <v>20</v>
      </c>
      <c r="C98" s="37">
        <v>1</v>
      </c>
      <c r="D98" s="36"/>
      <c r="E98" s="8">
        <f t="shared" si="2"/>
        <v>0</v>
      </c>
      <c r="F98" s="4" t="str">
        <f t="shared" si="3"/>
        <v/>
      </c>
    </row>
    <row r="99" spans="1:6" ht="31.5" x14ac:dyDescent="0.4">
      <c r="A99" s="39" t="s">
        <v>142</v>
      </c>
      <c r="B99" s="36">
        <v>30</v>
      </c>
      <c r="C99" s="37">
        <v>1</v>
      </c>
      <c r="D99" s="36"/>
      <c r="E99" s="8">
        <f t="shared" si="2"/>
        <v>0</v>
      </c>
      <c r="F99" s="4" t="str">
        <f t="shared" si="3"/>
        <v/>
      </c>
    </row>
    <row r="100" spans="1:6" x14ac:dyDescent="0.4">
      <c r="A100" s="39" t="s">
        <v>143</v>
      </c>
      <c r="B100" s="36">
        <v>6</v>
      </c>
      <c r="C100" s="37">
        <v>1</v>
      </c>
      <c r="D100" s="36"/>
      <c r="E100" s="8">
        <f t="shared" si="2"/>
        <v>0</v>
      </c>
      <c r="F100" s="4" t="str">
        <f t="shared" si="3"/>
        <v/>
      </c>
    </row>
    <row r="101" spans="1:6" ht="31.5" x14ac:dyDescent="0.4">
      <c r="A101" s="39" t="s">
        <v>144</v>
      </c>
      <c r="B101" s="36">
        <v>20</v>
      </c>
      <c r="C101" s="37">
        <v>1</v>
      </c>
      <c r="D101" s="36"/>
      <c r="E101" s="8">
        <f t="shared" si="2"/>
        <v>0</v>
      </c>
      <c r="F101" s="4" t="str">
        <f t="shared" si="3"/>
        <v/>
      </c>
    </row>
    <row r="102" spans="1:6" x14ac:dyDescent="0.4">
      <c r="B102" s="33"/>
      <c r="C102" s="32"/>
      <c r="D102" s="34"/>
      <c r="E102" s="32"/>
      <c r="F102" s="31"/>
    </row>
    <row r="103" spans="1:6" ht="30" customHeight="1" x14ac:dyDescent="0.4">
      <c r="A103" s="59" t="s">
        <v>5</v>
      </c>
      <c r="B103" s="59"/>
      <c r="C103" s="22"/>
      <c r="D103" s="23"/>
      <c r="E103" s="1">
        <f>SUM(E5:E101)</f>
        <v>0</v>
      </c>
      <c r="F103" s="4" t="str">
        <f t="shared" ref="F103" si="4">IF(D103&gt;B103,"ERROR TARIFA","")</f>
        <v/>
      </c>
    </row>
    <row r="104" spans="1:6" ht="22.5" customHeight="1" x14ac:dyDescent="0.4">
      <c r="A104" s="26"/>
      <c r="B104" s="24"/>
      <c r="C104" s="24"/>
      <c r="D104" s="24"/>
      <c r="E104" s="24"/>
      <c r="F104" s="2"/>
    </row>
    <row r="105" spans="1:6" ht="54.75" customHeight="1" x14ac:dyDescent="0.4">
      <c r="A105" s="53" t="s">
        <v>6</v>
      </c>
      <c r="B105" s="51"/>
      <c r="C105" s="51"/>
      <c r="D105" s="51"/>
      <c r="E105" s="51"/>
      <c r="F105" s="27"/>
    </row>
    <row r="106" spans="1:6" x14ac:dyDescent="0.4">
      <c r="A106" s="10"/>
      <c r="B106" s="11"/>
      <c r="C106" s="9"/>
      <c r="D106" s="11"/>
      <c r="E106" s="11"/>
      <c r="F106" s="28"/>
    </row>
    <row r="107" spans="1:6" x14ac:dyDescent="0.4">
      <c r="A107" s="58" t="s">
        <v>7</v>
      </c>
      <c r="B107" s="52"/>
      <c r="C107" s="11"/>
      <c r="D107" s="11"/>
      <c r="E107" s="11"/>
      <c r="F107" s="28"/>
    </row>
    <row r="108" spans="1:6" ht="28.5" customHeight="1" x14ac:dyDescent="0.4">
      <c r="A108" s="58"/>
      <c r="B108" s="52"/>
      <c r="C108" s="11"/>
      <c r="D108" s="11"/>
      <c r="E108" s="11"/>
      <c r="F108" s="28"/>
    </row>
    <row r="109" spans="1:6" x14ac:dyDescent="0.4">
      <c r="A109" s="5"/>
      <c r="B109" s="6"/>
      <c r="C109" s="6"/>
      <c r="D109" s="6"/>
      <c r="E109" s="6"/>
      <c r="F109" s="7"/>
    </row>
    <row r="116" spans="1:5" ht="42" customHeight="1" x14ac:dyDescent="0.4">
      <c r="A116" s="51"/>
      <c r="B116" s="51"/>
      <c r="C116" s="51"/>
      <c r="D116" s="51"/>
      <c r="E116" s="51"/>
    </row>
    <row r="117" spans="1:5" x14ac:dyDescent="0.4">
      <c r="A117" s="11"/>
      <c r="B117" s="9"/>
      <c r="C117" s="11"/>
      <c r="D117" s="11"/>
      <c r="E117" s="11"/>
    </row>
    <row r="118" spans="1:5" x14ac:dyDescent="0.4">
      <c r="A118" s="52"/>
      <c r="B118" s="11"/>
      <c r="C118" s="11"/>
      <c r="D118" s="11"/>
      <c r="E118" s="11"/>
    </row>
    <row r="119" spans="1:5" x14ac:dyDescent="0.4">
      <c r="A119" s="52"/>
      <c r="B119" s="11"/>
      <c r="C119" s="11"/>
      <c r="D119" s="11"/>
      <c r="E119" s="11"/>
    </row>
  </sheetData>
  <sheetProtection selectLockedCells="1"/>
  <mergeCells count="8">
    <mergeCell ref="A1:F1"/>
    <mergeCell ref="A2:F2"/>
    <mergeCell ref="A118:A119"/>
    <mergeCell ref="A4:E4"/>
    <mergeCell ref="A103:B103"/>
    <mergeCell ref="A105:E105"/>
    <mergeCell ref="A107:B108"/>
    <mergeCell ref="A116:E116"/>
  </mergeCells>
  <conditionalFormatting sqref="C103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6" orientation="portrait" r:id="rId1"/>
  <headerFooter>
    <oddFooter>&amp;R&amp;P</oddFooter>
  </headerFooter>
  <rowBreaks count="2" manualBreakCount="2">
    <brk id="40" max="5" man="1"/>
    <brk id="67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1A401-B4B2-4845-B1D3-D8B9B90A61C3}">
  <dimension ref="A1:F120"/>
  <sheetViews>
    <sheetView showGridLines="0" zoomScaleNormal="100" workbookViewId="0">
      <selection activeCell="D10" sqref="D10"/>
    </sheetView>
  </sheetViews>
  <sheetFormatPr baseColWidth="10" defaultRowHeight="18.75" x14ac:dyDescent="0.4"/>
  <cols>
    <col min="1" max="1" width="24.8984375" customWidth="1"/>
    <col min="5" max="5" width="15.09765625" customWidth="1"/>
    <col min="6" max="6" width="14.19921875" customWidth="1"/>
  </cols>
  <sheetData>
    <row r="1" spans="1:6" ht="54.6" customHeight="1" x14ac:dyDescent="0.4">
      <c r="A1" s="55" t="s">
        <v>145</v>
      </c>
      <c r="B1" s="56"/>
      <c r="C1" s="56"/>
      <c r="D1" s="56"/>
      <c r="E1" s="56"/>
      <c r="F1" s="57"/>
    </row>
    <row r="2" spans="1:6" ht="171.75" customHeight="1" x14ac:dyDescent="0.4">
      <c r="A2" s="53" t="s">
        <v>52</v>
      </c>
      <c r="B2" s="51"/>
      <c r="C2" s="51"/>
      <c r="D2" s="51"/>
      <c r="E2" s="51"/>
      <c r="F2" s="54"/>
    </row>
    <row r="3" spans="1:6" ht="31.5" x14ac:dyDescent="0.4">
      <c r="A3" s="30" t="s">
        <v>0</v>
      </c>
      <c r="B3" s="29" t="s">
        <v>1</v>
      </c>
      <c r="C3" s="29" t="s">
        <v>2</v>
      </c>
      <c r="D3" s="29" t="s">
        <v>3</v>
      </c>
      <c r="E3" s="30" t="s">
        <v>4</v>
      </c>
      <c r="F3" s="3"/>
    </row>
    <row r="4" spans="1:6" x14ac:dyDescent="0.4">
      <c r="A4" s="46" t="s">
        <v>146</v>
      </c>
      <c r="B4" s="47"/>
      <c r="C4" s="47"/>
      <c r="D4" s="47"/>
      <c r="E4" s="48"/>
      <c r="F4" s="38"/>
    </row>
    <row r="5" spans="1:6" x14ac:dyDescent="0.4">
      <c r="A5" s="40" t="s">
        <v>147</v>
      </c>
      <c r="B5" s="41">
        <v>30</v>
      </c>
      <c r="C5" s="42">
        <v>2</v>
      </c>
      <c r="D5" s="44"/>
      <c r="E5" s="8">
        <f>D5*C5</f>
        <v>0</v>
      </c>
      <c r="F5" s="4" t="str">
        <f>IF(D5&gt;B5,"ERROR TARIFA","")</f>
        <v/>
      </c>
    </row>
    <row r="6" spans="1:6" ht="31.5" x14ac:dyDescent="0.4">
      <c r="A6" s="40" t="s">
        <v>148</v>
      </c>
      <c r="B6" s="41">
        <v>10</v>
      </c>
      <c r="C6" s="42">
        <v>2</v>
      </c>
      <c r="D6" s="44"/>
      <c r="E6" s="8">
        <f t="shared" ref="E6:E69" si="0">D6*C6</f>
        <v>0</v>
      </c>
      <c r="F6" s="4" t="str">
        <f t="shared" ref="F6:F69" si="1">IF(D6&gt;B6,"ERROR TARIFA","")</f>
        <v/>
      </c>
    </row>
    <row r="7" spans="1:6" ht="31.5" x14ac:dyDescent="0.4">
      <c r="A7" s="40" t="s">
        <v>149</v>
      </c>
      <c r="B7" s="41">
        <v>10</v>
      </c>
      <c r="C7" s="42">
        <v>2</v>
      </c>
      <c r="D7" s="44"/>
      <c r="E7" s="8">
        <f t="shared" si="0"/>
        <v>0</v>
      </c>
      <c r="F7" s="4" t="str">
        <f t="shared" si="1"/>
        <v/>
      </c>
    </row>
    <row r="8" spans="1:6" ht="31.5" x14ac:dyDescent="0.4">
      <c r="A8" s="40" t="s">
        <v>150</v>
      </c>
      <c r="B8" s="41">
        <v>15</v>
      </c>
      <c r="C8" s="42">
        <v>1</v>
      </c>
      <c r="D8" s="44"/>
      <c r="E8" s="8">
        <f t="shared" si="0"/>
        <v>0</v>
      </c>
      <c r="F8" s="4" t="str">
        <f t="shared" si="1"/>
        <v/>
      </c>
    </row>
    <row r="9" spans="1:6" ht="31.5" x14ac:dyDescent="0.4">
      <c r="A9" s="40" t="s">
        <v>151</v>
      </c>
      <c r="B9" s="41">
        <v>22.5</v>
      </c>
      <c r="C9" s="42">
        <v>2</v>
      </c>
      <c r="D9" s="44"/>
      <c r="E9" s="8">
        <f t="shared" si="0"/>
        <v>0</v>
      </c>
      <c r="F9" s="4" t="str">
        <f t="shared" si="1"/>
        <v/>
      </c>
    </row>
    <row r="10" spans="1:6" ht="31.5" x14ac:dyDescent="0.4">
      <c r="A10" s="40" t="s">
        <v>152</v>
      </c>
      <c r="B10" s="41">
        <v>20</v>
      </c>
      <c r="C10" s="42">
        <v>1</v>
      </c>
      <c r="D10" s="44"/>
      <c r="E10" s="8">
        <f t="shared" si="0"/>
        <v>0</v>
      </c>
      <c r="F10" s="4" t="str">
        <f t="shared" si="1"/>
        <v/>
      </c>
    </row>
    <row r="11" spans="1:6" ht="31.5" x14ac:dyDescent="0.4">
      <c r="A11" s="40" t="s">
        <v>153</v>
      </c>
      <c r="B11" s="41">
        <v>23.5</v>
      </c>
      <c r="C11" s="42">
        <v>1</v>
      </c>
      <c r="D11" s="44"/>
      <c r="E11" s="8">
        <f t="shared" si="0"/>
        <v>0</v>
      </c>
      <c r="F11" s="4" t="str">
        <f t="shared" si="1"/>
        <v/>
      </c>
    </row>
    <row r="12" spans="1:6" ht="31.5" x14ac:dyDescent="0.4">
      <c r="A12" s="40" t="s">
        <v>154</v>
      </c>
      <c r="B12" s="41">
        <v>15</v>
      </c>
      <c r="C12" s="42">
        <v>1</v>
      </c>
      <c r="D12" s="44"/>
      <c r="E12" s="8">
        <f t="shared" si="0"/>
        <v>0</v>
      </c>
      <c r="F12" s="4" t="str">
        <f t="shared" si="1"/>
        <v/>
      </c>
    </row>
    <row r="13" spans="1:6" ht="31.5" x14ac:dyDescent="0.4">
      <c r="A13" s="40" t="s">
        <v>155</v>
      </c>
      <c r="B13" s="41">
        <v>20</v>
      </c>
      <c r="C13" s="42">
        <v>2</v>
      </c>
      <c r="D13" s="44"/>
      <c r="E13" s="8">
        <f t="shared" si="0"/>
        <v>0</v>
      </c>
      <c r="F13" s="4" t="str">
        <f t="shared" si="1"/>
        <v/>
      </c>
    </row>
    <row r="14" spans="1:6" x14ac:dyDescent="0.4">
      <c r="A14" s="40" t="s">
        <v>156</v>
      </c>
      <c r="B14" s="41">
        <v>22.5</v>
      </c>
      <c r="C14" s="42">
        <v>2</v>
      </c>
      <c r="D14" s="44"/>
      <c r="E14" s="8">
        <f t="shared" si="0"/>
        <v>0</v>
      </c>
      <c r="F14" s="4" t="str">
        <f t="shared" si="1"/>
        <v/>
      </c>
    </row>
    <row r="15" spans="1:6" x14ac:dyDescent="0.4">
      <c r="A15" s="40" t="s">
        <v>157</v>
      </c>
      <c r="B15" s="41">
        <v>22</v>
      </c>
      <c r="C15" s="42">
        <v>2</v>
      </c>
      <c r="D15" s="44"/>
      <c r="E15" s="8">
        <f t="shared" si="0"/>
        <v>0</v>
      </c>
      <c r="F15" s="4" t="str">
        <f t="shared" si="1"/>
        <v/>
      </c>
    </row>
    <row r="16" spans="1:6" x14ac:dyDescent="0.4">
      <c r="A16" s="40" t="s">
        <v>158</v>
      </c>
      <c r="B16" s="41">
        <v>11</v>
      </c>
      <c r="C16" s="42">
        <v>1</v>
      </c>
      <c r="D16" s="44"/>
      <c r="E16" s="8">
        <f t="shared" si="0"/>
        <v>0</v>
      </c>
      <c r="F16" s="4" t="str">
        <f t="shared" si="1"/>
        <v/>
      </c>
    </row>
    <row r="17" spans="1:6" ht="31.5" x14ac:dyDescent="0.4">
      <c r="A17" s="40" t="s">
        <v>159</v>
      </c>
      <c r="B17" s="41">
        <v>18</v>
      </c>
      <c r="C17" s="42">
        <v>2</v>
      </c>
      <c r="D17" s="44"/>
      <c r="E17" s="8">
        <f t="shared" si="0"/>
        <v>0</v>
      </c>
      <c r="F17" s="4" t="str">
        <f t="shared" si="1"/>
        <v/>
      </c>
    </row>
    <row r="18" spans="1:6" ht="31.5" x14ac:dyDescent="0.4">
      <c r="A18" s="40" t="s">
        <v>160</v>
      </c>
      <c r="B18" s="41">
        <v>35</v>
      </c>
      <c r="C18" s="42">
        <v>1</v>
      </c>
      <c r="D18" s="44"/>
      <c r="E18" s="8">
        <f t="shared" si="0"/>
        <v>0</v>
      </c>
      <c r="F18" s="4" t="str">
        <f t="shared" si="1"/>
        <v/>
      </c>
    </row>
    <row r="19" spans="1:6" ht="31.5" x14ac:dyDescent="0.4">
      <c r="A19" s="40" t="s">
        <v>161</v>
      </c>
      <c r="B19" s="41">
        <v>25</v>
      </c>
      <c r="C19" s="42">
        <v>2</v>
      </c>
      <c r="D19" s="44"/>
      <c r="E19" s="8">
        <f t="shared" si="0"/>
        <v>0</v>
      </c>
      <c r="F19" s="4" t="str">
        <f t="shared" si="1"/>
        <v/>
      </c>
    </row>
    <row r="20" spans="1:6" x14ac:dyDescent="0.4">
      <c r="A20" s="46"/>
      <c r="B20" s="47"/>
      <c r="C20" s="50"/>
      <c r="D20" s="47"/>
      <c r="E20" s="48"/>
      <c r="F20" s="38" t="str">
        <f t="shared" si="1"/>
        <v/>
      </c>
    </row>
    <row r="21" spans="1:6" x14ac:dyDescent="0.4">
      <c r="A21" s="39" t="s">
        <v>162</v>
      </c>
      <c r="B21" s="41">
        <v>15</v>
      </c>
      <c r="C21" s="42">
        <v>1</v>
      </c>
      <c r="D21" s="44"/>
      <c r="E21" s="8">
        <f t="shared" si="0"/>
        <v>0</v>
      </c>
      <c r="F21" s="4" t="str">
        <f t="shared" si="1"/>
        <v/>
      </c>
    </row>
    <row r="22" spans="1:6" x14ac:dyDescent="0.4">
      <c r="A22" s="39" t="s">
        <v>163</v>
      </c>
      <c r="B22" s="41">
        <v>23</v>
      </c>
      <c r="C22" s="42">
        <v>2</v>
      </c>
      <c r="D22" s="44"/>
      <c r="E22" s="8">
        <f t="shared" si="0"/>
        <v>0</v>
      </c>
      <c r="F22" s="4" t="str">
        <f t="shared" si="1"/>
        <v/>
      </c>
    </row>
    <row r="23" spans="1:6" ht="31.5" x14ac:dyDescent="0.4">
      <c r="A23" s="39" t="s">
        <v>164</v>
      </c>
      <c r="B23" s="41">
        <v>45</v>
      </c>
      <c r="C23" s="42">
        <v>1</v>
      </c>
      <c r="D23" s="44"/>
      <c r="E23" s="8">
        <f t="shared" si="0"/>
        <v>0</v>
      </c>
      <c r="F23" s="4" t="str">
        <f t="shared" si="1"/>
        <v/>
      </c>
    </row>
    <row r="24" spans="1:6" x14ac:dyDescent="0.4">
      <c r="A24" s="39" t="s">
        <v>165</v>
      </c>
      <c r="B24" s="41">
        <v>40</v>
      </c>
      <c r="C24" s="42">
        <v>1</v>
      </c>
      <c r="D24" s="44"/>
      <c r="E24" s="8">
        <f t="shared" si="0"/>
        <v>0</v>
      </c>
      <c r="F24" s="4" t="str">
        <f t="shared" si="1"/>
        <v/>
      </c>
    </row>
    <row r="25" spans="1:6" x14ac:dyDescent="0.4">
      <c r="A25" s="39" t="s">
        <v>166</v>
      </c>
      <c r="B25" s="41">
        <v>109</v>
      </c>
      <c r="C25" s="42">
        <v>1</v>
      </c>
      <c r="D25" s="44"/>
      <c r="E25" s="8">
        <f t="shared" si="0"/>
        <v>0</v>
      </c>
      <c r="F25" s="4" t="str">
        <f t="shared" si="1"/>
        <v/>
      </c>
    </row>
    <row r="26" spans="1:6" x14ac:dyDescent="0.4">
      <c r="A26" s="39" t="s">
        <v>167</v>
      </c>
      <c r="B26" s="41">
        <v>95</v>
      </c>
      <c r="C26" s="42">
        <v>1</v>
      </c>
      <c r="D26" s="44"/>
      <c r="E26" s="8">
        <f t="shared" si="0"/>
        <v>0</v>
      </c>
      <c r="F26" s="4" t="str">
        <f t="shared" si="1"/>
        <v/>
      </c>
    </row>
    <row r="27" spans="1:6" ht="31.5" x14ac:dyDescent="0.4">
      <c r="A27" s="39" t="s">
        <v>168</v>
      </c>
      <c r="B27" s="41">
        <v>135</v>
      </c>
      <c r="C27" s="42">
        <v>2</v>
      </c>
      <c r="D27" s="44"/>
      <c r="E27" s="8">
        <f t="shared" si="0"/>
        <v>0</v>
      </c>
      <c r="F27" s="4" t="str">
        <f t="shared" si="1"/>
        <v/>
      </c>
    </row>
    <row r="28" spans="1:6" ht="31.5" x14ac:dyDescent="0.4">
      <c r="A28" s="39" t="s">
        <v>169</v>
      </c>
      <c r="B28" s="41">
        <v>360</v>
      </c>
      <c r="C28" s="42">
        <v>1</v>
      </c>
      <c r="D28" s="44"/>
      <c r="E28" s="8">
        <f t="shared" si="0"/>
        <v>0</v>
      </c>
      <c r="F28" s="4" t="str">
        <f t="shared" si="1"/>
        <v/>
      </c>
    </row>
    <row r="29" spans="1:6" ht="31.5" x14ac:dyDescent="0.4">
      <c r="A29" s="39" t="s">
        <v>170</v>
      </c>
      <c r="B29" s="41">
        <v>17</v>
      </c>
      <c r="C29" s="37">
        <v>2</v>
      </c>
      <c r="D29" s="44"/>
      <c r="E29" s="8">
        <f t="shared" si="0"/>
        <v>0</v>
      </c>
      <c r="F29" s="4" t="str">
        <f t="shared" si="1"/>
        <v/>
      </c>
    </row>
    <row r="30" spans="1:6" x14ac:dyDescent="0.4">
      <c r="A30" s="46" t="s">
        <v>171</v>
      </c>
      <c r="B30" s="47"/>
      <c r="C30" s="50"/>
      <c r="D30" s="47"/>
      <c r="E30" s="48"/>
      <c r="F30" s="38" t="str">
        <f t="shared" si="1"/>
        <v/>
      </c>
    </row>
    <row r="31" spans="1:6" ht="31.5" x14ac:dyDescent="0.4">
      <c r="A31" s="39" t="s">
        <v>172</v>
      </c>
      <c r="B31" s="41">
        <v>24</v>
      </c>
      <c r="C31" s="42">
        <v>1</v>
      </c>
      <c r="D31" s="44"/>
      <c r="E31" s="8">
        <f t="shared" si="0"/>
        <v>0</v>
      </c>
      <c r="F31" s="4" t="str">
        <f t="shared" si="1"/>
        <v/>
      </c>
    </row>
    <row r="32" spans="1:6" ht="31.5" x14ac:dyDescent="0.4">
      <c r="A32" s="39" t="s">
        <v>173</v>
      </c>
      <c r="B32" s="41">
        <v>26</v>
      </c>
      <c r="C32" s="42">
        <v>1</v>
      </c>
      <c r="D32" s="44"/>
      <c r="E32" s="8">
        <f t="shared" si="0"/>
        <v>0</v>
      </c>
      <c r="F32" s="4" t="str">
        <f t="shared" si="1"/>
        <v/>
      </c>
    </row>
    <row r="33" spans="1:6" ht="31.5" x14ac:dyDescent="0.4">
      <c r="A33" s="39" t="s">
        <v>174</v>
      </c>
      <c r="B33" s="41">
        <v>54</v>
      </c>
      <c r="C33" s="42">
        <v>1</v>
      </c>
      <c r="D33" s="44"/>
      <c r="E33" s="8">
        <f t="shared" si="0"/>
        <v>0</v>
      </c>
      <c r="F33" s="4" t="str">
        <f t="shared" si="1"/>
        <v/>
      </c>
    </row>
    <row r="34" spans="1:6" ht="31.5" x14ac:dyDescent="0.4">
      <c r="A34" s="39" t="s">
        <v>175</v>
      </c>
      <c r="B34" s="41">
        <v>135</v>
      </c>
      <c r="C34" s="42">
        <v>1</v>
      </c>
      <c r="D34" s="44"/>
      <c r="E34" s="8">
        <f t="shared" si="0"/>
        <v>0</v>
      </c>
      <c r="F34" s="4" t="str">
        <f t="shared" si="1"/>
        <v/>
      </c>
    </row>
    <row r="35" spans="1:6" x14ac:dyDescent="0.4">
      <c r="A35" s="39" t="s">
        <v>176</v>
      </c>
      <c r="B35" s="41">
        <v>26</v>
      </c>
      <c r="C35" s="42">
        <v>1</v>
      </c>
      <c r="D35" s="44"/>
      <c r="E35" s="8">
        <f t="shared" si="0"/>
        <v>0</v>
      </c>
      <c r="F35" s="4" t="str">
        <f t="shared" si="1"/>
        <v/>
      </c>
    </row>
    <row r="36" spans="1:6" ht="31.5" x14ac:dyDescent="0.4">
      <c r="A36" s="39" t="s">
        <v>177</v>
      </c>
      <c r="B36" s="41">
        <v>47</v>
      </c>
      <c r="C36" s="42">
        <v>1</v>
      </c>
      <c r="D36" s="44"/>
      <c r="E36" s="8">
        <f t="shared" si="0"/>
        <v>0</v>
      </c>
      <c r="F36" s="4" t="str">
        <f t="shared" si="1"/>
        <v/>
      </c>
    </row>
    <row r="37" spans="1:6" x14ac:dyDescent="0.4">
      <c r="A37" s="39" t="s">
        <v>178</v>
      </c>
      <c r="B37" s="41">
        <v>75</v>
      </c>
      <c r="C37" s="42">
        <v>1</v>
      </c>
      <c r="D37" s="44"/>
      <c r="E37" s="8">
        <f t="shared" si="0"/>
        <v>0</v>
      </c>
      <c r="F37" s="4" t="str">
        <f t="shared" si="1"/>
        <v/>
      </c>
    </row>
    <row r="38" spans="1:6" ht="31.5" x14ac:dyDescent="0.4">
      <c r="A38" s="39" t="s">
        <v>179</v>
      </c>
      <c r="B38" s="41">
        <v>195</v>
      </c>
      <c r="C38" s="42">
        <v>1</v>
      </c>
      <c r="D38" s="44"/>
      <c r="E38" s="8">
        <f t="shared" si="0"/>
        <v>0</v>
      </c>
      <c r="F38" s="4" t="str">
        <f t="shared" si="1"/>
        <v/>
      </c>
    </row>
    <row r="39" spans="1:6" ht="31.5" x14ac:dyDescent="0.4">
      <c r="A39" s="39" t="s">
        <v>180</v>
      </c>
      <c r="B39" s="41">
        <v>140</v>
      </c>
      <c r="C39" s="42">
        <v>1</v>
      </c>
      <c r="D39" s="44"/>
      <c r="E39" s="8">
        <f t="shared" si="0"/>
        <v>0</v>
      </c>
      <c r="F39" s="4" t="str">
        <f t="shared" si="1"/>
        <v/>
      </c>
    </row>
    <row r="40" spans="1:6" x14ac:dyDescent="0.4">
      <c r="A40" s="39" t="s">
        <v>181</v>
      </c>
      <c r="B40" s="41">
        <v>22.5</v>
      </c>
      <c r="C40" s="42">
        <v>1</v>
      </c>
      <c r="D40" s="44"/>
      <c r="E40" s="8">
        <f t="shared" si="0"/>
        <v>0</v>
      </c>
      <c r="F40" s="4" t="str">
        <f t="shared" si="1"/>
        <v/>
      </c>
    </row>
    <row r="41" spans="1:6" x14ac:dyDescent="0.4">
      <c r="A41" s="39" t="s">
        <v>182</v>
      </c>
      <c r="B41" s="41">
        <v>18</v>
      </c>
      <c r="C41" s="42">
        <v>1</v>
      </c>
      <c r="D41" s="44"/>
      <c r="E41" s="8">
        <f t="shared" si="0"/>
        <v>0</v>
      </c>
      <c r="F41" s="4" t="str">
        <f t="shared" si="1"/>
        <v/>
      </c>
    </row>
    <row r="42" spans="1:6" ht="31.5" x14ac:dyDescent="0.4">
      <c r="A42" s="39" t="s">
        <v>183</v>
      </c>
      <c r="B42" s="41">
        <v>106.82</v>
      </c>
      <c r="C42" s="37">
        <v>1</v>
      </c>
      <c r="D42" s="44"/>
      <c r="E42" s="8">
        <f t="shared" si="0"/>
        <v>0</v>
      </c>
      <c r="F42" s="4" t="str">
        <f t="shared" si="1"/>
        <v/>
      </c>
    </row>
    <row r="43" spans="1:6" ht="31.5" x14ac:dyDescent="0.4">
      <c r="A43" s="39" t="s">
        <v>184</v>
      </c>
      <c r="B43" s="41">
        <v>190.25</v>
      </c>
      <c r="C43" s="37">
        <v>1</v>
      </c>
      <c r="D43" s="44"/>
      <c r="E43" s="8">
        <f t="shared" si="0"/>
        <v>0</v>
      </c>
      <c r="F43" s="4" t="str">
        <f t="shared" si="1"/>
        <v/>
      </c>
    </row>
    <row r="44" spans="1:6" x14ac:dyDescent="0.4">
      <c r="A44" s="46" t="s">
        <v>185</v>
      </c>
      <c r="B44" s="47"/>
      <c r="C44" s="50"/>
      <c r="D44" s="47"/>
      <c r="E44" s="48"/>
      <c r="F44" s="38" t="str">
        <f t="shared" si="1"/>
        <v/>
      </c>
    </row>
    <row r="45" spans="1:6" x14ac:dyDescent="0.4">
      <c r="A45" s="35" t="s">
        <v>186</v>
      </c>
      <c r="B45" s="41">
        <v>879.93</v>
      </c>
      <c r="C45" s="37">
        <v>1</v>
      </c>
      <c r="D45" s="44"/>
      <c r="E45" s="8">
        <f t="shared" si="0"/>
        <v>0</v>
      </c>
      <c r="F45" s="4" t="str">
        <f t="shared" si="1"/>
        <v/>
      </c>
    </row>
    <row r="46" spans="1:6" x14ac:dyDescent="0.4">
      <c r="A46" s="46" t="s">
        <v>42</v>
      </c>
      <c r="B46" s="47"/>
      <c r="C46" s="50"/>
      <c r="D46" s="47"/>
      <c r="E46" s="48"/>
      <c r="F46" s="38" t="str">
        <f t="shared" si="1"/>
        <v/>
      </c>
    </row>
    <row r="47" spans="1:6" x14ac:dyDescent="0.4">
      <c r="A47" s="39" t="s">
        <v>43</v>
      </c>
      <c r="B47" s="41">
        <v>30</v>
      </c>
      <c r="C47" s="42">
        <v>1</v>
      </c>
      <c r="D47" s="44"/>
      <c r="E47" s="8">
        <f t="shared" si="0"/>
        <v>0</v>
      </c>
      <c r="F47" s="4" t="str">
        <f t="shared" si="1"/>
        <v/>
      </c>
    </row>
    <row r="48" spans="1:6" ht="47.25" x14ac:dyDescent="0.4">
      <c r="A48" s="39" t="s">
        <v>44</v>
      </c>
      <c r="B48" s="41">
        <v>46</v>
      </c>
      <c r="C48" s="42">
        <v>1</v>
      </c>
      <c r="D48" s="44"/>
      <c r="E48" s="8">
        <f t="shared" si="0"/>
        <v>0</v>
      </c>
      <c r="F48" s="4" t="str">
        <f t="shared" si="1"/>
        <v/>
      </c>
    </row>
    <row r="49" spans="1:6" x14ac:dyDescent="0.4">
      <c r="A49" s="39" t="s">
        <v>45</v>
      </c>
      <c r="B49" s="41">
        <v>18</v>
      </c>
      <c r="C49" s="42">
        <v>1</v>
      </c>
      <c r="D49" s="44"/>
      <c r="E49" s="8">
        <f t="shared" si="0"/>
        <v>0</v>
      </c>
      <c r="F49" s="4" t="str">
        <f t="shared" si="1"/>
        <v/>
      </c>
    </row>
    <row r="50" spans="1:6" x14ac:dyDescent="0.4">
      <c r="A50" s="39" t="s">
        <v>187</v>
      </c>
      <c r="B50" s="41">
        <v>15</v>
      </c>
      <c r="C50" s="37">
        <v>1</v>
      </c>
      <c r="D50" s="44"/>
      <c r="E50" s="8">
        <f t="shared" si="0"/>
        <v>0</v>
      </c>
      <c r="F50" s="4" t="str">
        <f t="shared" si="1"/>
        <v/>
      </c>
    </row>
    <row r="51" spans="1:6" x14ac:dyDescent="0.4">
      <c r="A51" s="46" t="s">
        <v>49</v>
      </c>
      <c r="B51" s="47"/>
      <c r="C51" s="50"/>
      <c r="D51" s="47"/>
      <c r="E51" s="48"/>
      <c r="F51" s="38" t="str">
        <f t="shared" si="1"/>
        <v/>
      </c>
    </row>
    <row r="52" spans="1:6" x14ac:dyDescent="0.4">
      <c r="A52" s="39" t="s">
        <v>50</v>
      </c>
      <c r="B52" s="41">
        <v>2.5</v>
      </c>
      <c r="C52" s="37">
        <v>1</v>
      </c>
      <c r="D52" s="44"/>
      <c r="E52" s="8">
        <f t="shared" si="0"/>
        <v>0</v>
      </c>
      <c r="F52" s="4" t="str">
        <f t="shared" si="1"/>
        <v/>
      </c>
    </row>
    <row r="53" spans="1:6" x14ac:dyDescent="0.4">
      <c r="A53" s="39" t="s">
        <v>188</v>
      </c>
      <c r="B53" s="41">
        <v>45</v>
      </c>
      <c r="C53" s="42">
        <v>1</v>
      </c>
      <c r="D53" s="44"/>
      <c r="E53" s="8">
        <f t="shared" si="0"/>
        <v>0</v>
      </c>
      <c r="F53" s="4" t="str">
        <f t="shared" si="1"/>
        <v/>
      </c>
    </row>
    <row r="54" spans="1:6" x14ac:dyDescent="0.4">
      <c r="A54" s="39" t="s">
        <v>51</v>
      </c>
      <c r="B54" s="41">
        <v>28</v>
      </c>
      <c r="C54" s="42">
        <v>1</v>
      </c>
      <c r="D54" s="44"/>
      <c r="E54" s="8">
        <f t="shared" si="0"/>
        <v>0</v>
      </c>
      <c r="F54" s="4" t="str">
        <f t="shared" si="1"/>
        <v/>
      </c>
    </row>
    <row r="55" spans="1:6" x14ac:dyDescent="0.4">
      <c r="A55" s="43" t="s">
        <v>189</v>
      </c>
      <c r="B55" s="41">
        <v>8</v>
      </c>
      <c r="C55" s="42">
        <v>1</v>
      </c>
      <c r="D55" s="44"/>
      <c r="E55" s="8">
        <f t="shared" si="0"/>
        <v>0</v>
      </c>
      <c r="F55" s="4" t="str">
        <f t="shared" si="1"/>
        <v/>
      </c>
    </row>
    <row r="56" spans="1:6" x14ac:dyDescent="0.4">
      <c r="A56" s="43" t="s">
        <v>190</v>
      </c>
      <c r="B56" s="41">
        <v>10</v>
      </c>
      <c r="C56" s="42">
        <v>1</v>
      </c>
      <c r="D56" s="44"/>
      <c r="E56" s="8">
        <f t="shared" si="0"/>
        <v>0</v>
      </c>
      <c r="F56" s="4" t="str">
        <f t="shared" si="1"/>
        <v/>
      </c>
    </row>
    <row r="57" spans="1:6" x14ac:dyDescent="0.4">
      <c r="A57" s="43" t="s">
        <v>191</v>
      </c>
      <c r="B57" s="41">
        <v>11</v>
      </c>
      <c r="C57" s="42">
        <v>1</v>
      </c>
      <c r="D57" s="44"/>
      <c r="E57" s="8">
        <f t="shared" si="0"/>
        <v>0</v>
      </c>
      <c r="F57" s="4" t="str">
        <f t="shared" si="1"/>
        <v/>
      </c>
    </row>
    <row r="58" spans="1:6" ht="31.5" x14ac:dyDescent="0.4">
      <c r="A58" s="43" t="s">
        <v>192</v>
      </c>
      <c r="B58" s="41">
        <v>15</v>
      </c>
      <c r="C58" s="42">
        <v>1</v>
      </c>
      <c r="D58" s="44"/>
      <c r="E58" s="8">
        <f t="shared" si="0"/>
        <v>0</v>
      </c>
      <c r="F58" s="4" t="str">
        <f t="shared" si="1"/>
        <v/>
      </c>
    </row>
    <row r="59" spans="1:6" x14ac:dyDescent="0.4">
      <c r="A59" s="43" t="s">
        <v>193</v>
      </c>
      <c r="B59" s="41">
        <v>18</v>
      </c>
      <c r="C59" s="42">
        <v>1</v>
      </c>
      <c r="D59" s="44"/>
      <c r="E59" s="8">
        <f t="shared" si="0"/>
        <v>0</v>
      </c>
      <c r="F59" s="4" t="str">
        <f t="shared" si="1"/>
        <v/>
      </c>
    </row>
    <row r="60" spans="1:6" ht="31.5" x14ac:dyDescent="0.4">
      <c r="A60" s="43" t="s">
        <v>194</v>
      </c>
      <c r="B60" s="41">
        <v>22</v>
      </c>
      <c r="C60" s="42">
        <v>2</v>
      </c>
      <c r="D60" s="44"/>
      <c r="E60" s="8">
        <f t="shared" si="0"/>
        <v>0</v>
      </c>
      <c r="F60" s="4" t="str">
        <f t="shared" si="1"/>
        <v/>
      </c>
    </row>
    <row r="61" spans="1:6" x14ac:dyDescent="0.4">
      <c r="A61" s="43" t="s">
        <v>195</v>
      </c>
      <c r="B61" s="41">
        <v>19</v>
      </c>
      <c r="C61" s="42">
        <v>1</v>
      </c>
      <c r="D61" s="44"/>
      <c r="E61" s="8">
        <f t="shared" si="0"/>
        <v>0</v>
      </c>
      <c r="F61" s="4" t="str">
        <f t="shared" si="1"/>
        <v/>
      </c>
    </row>
    <row r="62" spans="1:6" x14ac:dyDescent="0.4">
      <c r="A62" s="43" t="s">
        <v>196</v>
      </c>
      <c r="B62" s="41">
        <v>26</v>
      </c>
      <c r="C62" s="42">
        <v>1</v>
      </c>
      <c r="D62" s="44"/>
      <c r="E62" s="8">
        <f t="shared" si="0"/>
        <v>0</v>
      </c>
      <c r="F62" s="4" t="str">
        <f t="shared" si="1"/>
        <v/>
      </c>
    </row>
    <row r="63" spans="1:6" x14ac:dyDescent="0.4">
      <c r="A63" s="43" t="s">
        <v>197</v>
      </c>
      <c r="B63" s="41">
        <v>12</v>
      </c>
      <c r="C63" s="42">
        <v>1</v>
      </c>
      <c r="D63" s="44"/>
      <c r="E63" s="8">
        <f t="shared" si="0"/>
        <v>0</v>
      </c>
      <c r="F63" s="4" t="str">
        <f t="shared" si="1"/>
        <v/>
      </c>
    </row>
    <row r="64" spans="1:6" x14ac:dyDescent="0.4">
      <c r="A64" s="43" t="s">
        <v>198</v>
      </c>
      <c r="B64" s="41">
        <v>14</v>
      </c>
      <c r="C64" s="42">
        <v>1</v>
      </c>
      <c r="D64" s="44"/>
      <c r="E64" s="8">
        <f t="shared" si="0"/>
        <v>0</v>
      </c>
      <c r="F64" s="4" t="str">
        <f t="shared" si="1"/>
        <v/>
      </c>
    </row>
    <row r="65" spans="1:6" x14ac:dyDescent="0.4">
      <c r="A65" s="43" t="s">
        <v>199</v>
      </c>
      <c r="B65" s="41">
        <v>13</v>
      </c>
      <c r="C65" s="42">
        <v>1</v>
      </c>
      <c r="D65" s="44"/>
      <c r="E65" s="8">
        <f t="shared" si="0"/>
        <v>0</v>
      </c>
      <c r="F65" s="4" t="str">
        <f t="shared" si="1"/>
        <v/>
      </c>
    </row>
    <row r="66" spans="1:6" x14ac:dyDescent="0.4">
      <c r="A66" s="43" t="s">
        <v>200</v>
      </c>
      <c r="B66" s="41">
        <v>100</v>
      </c>
      <c r="C66" s="42">
        <v>1</v>
      </c>
      <c r="D66" s="44"/>
      <c r="E66" s="8">
        <f t="shared" si="0"/>
        <v>0</v>
      </c>
      <c r="F66" s="4" t="str">
        <f t="shared" si="1"/>
        <v/>
      </c>
    </row>
    <row r="67" spans="1:6" x14ac:dyDescent="0.4">
      <c r="A67" s="43" t="s">
        <v>201</v>
      </c>
      <c r="B67" s="41">
        <v>22</v>
      </c>
      <c r="C67" s="42">
        <v>1</v>
      </c>
      <c r="D67" s="44"/>
      <c r="E67" s="8">
        <f t="shared" si="0"/>
        <v>0</v>
      </c>
      <c r="F67" s="4" t="str">
        <f t="shared" si="1"/>
        <v/>
      </c>
    </row>
    <row r="68" spans="1:6" x14ac:dyDescent="0.4">
      <c r="A68" s="43" t="s">
        <v>202</v>
      </c>
      <c r="B68" s="41">
        <v>11</v>
      </c>
      <c r="C68" s="42">
        <v>1</v>
      </c>
      <c r="D68" s="44"/>
      <c r="E68" s="8">
        <f t="shared" si="0"/>
        <v>0</v>
      </c>
      <c r="F68" s="4" t="str">
        <f t="shared" si="1"/>
        <v/>
      </c>
    </row>
    <row r="69" spans="1:6" ht="31.5" x14ac:dyDescent="0.4">
      <c r="A69" s="43" t="s">
        <v>203</v>
      </c>
      <c r="B69" s="41">
        <v>18</v>
      </c>
      <c r="C69" s="42">
        <v>1</v>
      </c>
      <c r="D69" s="44"/>
      <c r="E69" s="8">
        <f t="shared" si="0"/>
        <v>0</v>
      </c>
      <c r="F69" s="4" t="str">
        <f t="shared" si="1"/>
        <v/>
      </c>
    </row>
    <row r="70" spans="1:6" x14ac:dyDescent="0.4">
      <c r="A70" s="43" t="s">
        <v>204</v>
      </c>
      <c r="B70" s="41">
        <v>13</v>
      </c>
      <c r="C70" s="42">
        <v>1</v>
      </c>
      <c r="D70" s="44"/>
      <c r="E70" s="8">
        <f t="shared" ref="E70:E102" si="2">D70*C70</f>
        <v>0</v>
      </c>
      <c r="F70" s="4" t="str">
        <f t="shared" ref="F70:F102" si="3">IF(D70&gt;B70,"ERROR TARIFA","")</f>
        <v/>
      </c>
    </row>
    <row r="71" spans="1:6" x14ac:dyDescent="0.4">
      <c r="A71" s="39" t="s">
        <v>205</v>
      </c>
      <c r="B71" s="41">
        <v>21</v>
      </c>
      <c r="C71" s="42">
        <v>1</v>
      </c>
      <c r="D71" s="44"/>
      <c r="E71" s="8">
        <f t="shared" si="2"/>
        <v>0</v>
      </c>
      <c r="F71" s="4" t="str">
        <f t="shared" si="3"/>
        <v/>
      </c>
    </row>
    <row r="72" spans="1:6" ht="31.5" x14ac:dyDescent="0.4">
      <c r="A72" s="39" t="s">
        <v>206</v>
      </c>
      <c r="B72" s="41">
        <v>27</v>
      </c>
      <c r="C72" s="42">
        <v>1</v>
      </c>
      <c r="D72" s="44"/>
      <c r="E72" s="8">
        <f t="shared" si="2"/>
        <v>0</v>
      </c>
      <c r="F72" s="4" t="str">
        <f t="shared" si="3"/>
        <v/>
      </c>
    </row>
    <row r="73" spans="1:6" ht="31.5" x14ac:dyDescent="0.4">
      <c r="A73" s="39" t="s">
        <v>207</v>
      </c>
      <c r="B73" s="41">
        <v>55</v>
      </c>
      <c r="C73" s="42">
        <v>1</v>
      </c>
      <c r="D73" s="44"/>
      <c r="E73" s="8">
        <f t="shared" si="2"/>
        <v>0</v>
      </c>
      <c r="F73" s="4" t="str">
        <f t="shared" si="3"/>
        <v/>
      </c>
    </row>
    <row r="74" spans="1:6" x14ac:dyDescent="0.4">
      <c r="A74" s="39" t="s">
        <v>208</v>
      </c>
      <c r="B74" s="41">
        <v>16</v>
      </c>
      <c r="C74" s="42">
        <v>1</v>
      </c>
      <c r="D74" s="44"/>
      <c r="E74" s="8">
        <f t="shared" si="2"/>
        <v>0</v>
      </c>
      <c r="F74" s="4" t="str">
        <f t="shared" si="3"/>
        <v/>
      </c>
    </row>
    <row r="75" spans="1:6" x14ac:dyDescent="0.4">
      <c r="A75" s="39" t="s">
        <v>209</v>
      </c>
      <c r="B75" s="41">
        <v>55</v>
      </c>
      <c r="C75" s="42">
        <v>1</v>
      </c>
      <c r="D75" s="44"/>
      <c r="E75" s="8">
        <f t="shared" si="2"/>
        <v>0</v>
      </c>
      <c r="F75" s="4" t="str">
        <f t="shared" si="3"/>
        <v/>
      </c>
    </row>
    <row r="76" spans="1:6" x14ac:dyDescent="0.4">
      <c r="A76" s="39" t="s">
        <v>210</v>
      </c>
      <c r="B76" s="41">
        <v>30</v>
      </c>
      <c r="C76" s="42">
        <v>1</v>
      </c>
      <c r="D76" s="44"/>
      <c r="E76" s="8">
        <f t="shared" si="2"/>
        <v>0</v>
      </c>
      <c r="F76" s="4" t="str">
        <f t="shared" si="3"/>
        <v/>
      </c>
    </row>
    <row r="77" spans="1:6" x14ac:dyDescent="0.4">
      <c r="A77" s="39" t="s">
        <v>211</v>
      </c>
      <c r="B77" s="41">
        <v>22</v>
      </c>
      <c r="C77" s="42">
        <v>1</v>
      </c>
      <c r="D77" s="44"/>
      <c r="E77" s="8">
        <f t="shared" si="2"/>
        <v>0</v>
      </c>
      <c r="F77" s="4" t="str">
        <f t="shared" si="3"/>
        <v/>
      </c>
    </row>
    <row r="78" spans="1:6" ht="31.5" x14ac:dyDescent="0.4">
      <c r="A78" s="39" t="s">
        <v>212</v>
      </c>
      <c r="B78" s="41">
        <v>40</v>
      </c>
      <c r="C78" s="42">
        <v>2</v>
      </c>
      <c r="D78" s="44"/>
      <c r="E78" s="8">
        <f t="shared" si="2"/>
        <v>0</v>
      </c>
      <c r="F78" s="4" t="str">
        <f t="shared" si="3"/>
        <v/>
      </c>
    </row>
    <row r="79" spans="1:6" x14ac:dyDescent="0.4">
      <c r="A79" s="39" t="s">
        <v>213</v>
      </c>
      <c r="B79" s="41">
        <v>40</v>
      </c>
      <c r="C79" s="42">
        <v>2</v>
      </c>
      <c r="D79" s="44"/>
      <c r="E79" s="8">
        <f t="shared" si="2"/>
        <v>0</v>
      </c>
      <c r="F79" s="4" t="str">
        <f t="shared" si="3"/>
        <v/>
      </c>
    </row>
    <row r="80" spans="1:6" x14ac:dyDescent="0.4">
      <c r="A80" s="39" t="s">
        <v>214</v>
      </c>
      <c r="B80" s="41">
        <v>19</v>
      </c>
      <c r="C80" s="42">
        <v>1</v>
      </c>
      <c r="D80" s="44"/>
      <c r="E80" s="8">
        <f t="shared" si="2"/>
        <v>0</v>
      </c>
      <c r="F80" s="4" t="str">
        <f t="shared" si="3"/>
        <v/>
      </c>
    </row>
    <row r="81" spans="1:6" x14ac:dyDescent="0.4">
      <c r="A81" s="39" t="s">
        <v>215</v>
      </c>
      <c r="B81" s="41">
        <v>100</v>
      </c>
      <c r="C81" s="42">
        <v>1</v>
      </c>
      <c r="D81" s="44"/>
      <c r="E81" s="8">
        <f t="shared" si="2"/>
        <v>0</v>
      </c>
      <c r="F81" s="4" t="str">
        <f t="shared" si="3"/>
        <v/>
      </c>
    </row>
    <row r="82" spans="1:6" x14ac:dyDescent="0.4">
      <c r="A82" s="39" t="s">
        <v>216</v>
      </c>
      <c r="B82" s="41">
        <v>44</v>
      </c>
      <c r="C82" s="42">
        <v>2</v>
      </c>
      <c r="D82" s="44"/>
      <c r="E82" s="8">
        <f t="shared" si="2"/>
        <v>0</v>
      </c>
      <c r="F82" s="4" t="str">
        <f t="shared" si="3"/>
        <v/>
      </c>
    </row>
    <row r="83" spans="1:6" x14ac:dyDescent="0.4">
      <c r="A83" s="39" t="s">
        <v>217</v>
      </c>
      <c r="B83" s="41">
        <v>60</v>
      </c>
      <c r="C83" s="42">
        <v>2</v>
      </c>
      <c r="D83" s="44"/>
      <c r="E83" s="8">
        <f t="shared" si="2"/>
        <v>0</v>
      </c>
      <c r="F83" s="4" t="str">
        <f t="shared" si="3"/>
        <v/>
      </c>
    </row>
    <row r="84" spans="1:6" x14ac:dyDescent="0.4">
      <c r="A84" s="39" t="s">
        <v>218</v>
      </c>
      <c r="B84" s="41">
        <v>13</v>
      </c>
      <c r="C84" s="42">
        <v>1</v>
      </c>
      <c r="D84" s="44"/>
      <c r="E84" s="8">
        <f t="shared" si="2"/>
        <v>0</v>
      </c>
      <c r="F84" s="4" t="str">
        <f t="shared" si="3"/>
        <v/>
      </c>
    </row>
    <row r="85" spans="1:6" x14ac:dyDescent="0.4">
      <c r="A85" s="39" t="s">
        <v>219</v>
      </c>
      <c r="B85" s="41">
        <v>18</v>
      </c>
      <c r="C85" s="42">
        <v>2</v>
      </c>
      <c r="D85" s="44"/>
      <c r="E85" s="8">
        <f t="shared" si="2"/>
        <v>0</v>
      </c>
      <c r="F85" s="4" t="str">
        <f t="shared" si="3"/>
        <v/>
      </c>
    </row>
    <row r="86" spans="1:6" x14ac:dyDescent="0.4">
      <c r="A86" s="39" t="s">
        <v>220</v>
      </c>
      <c r="B86" s="41">
        <v>12</v>
      </c>
      <c r="C86" s="42">
        <v>1</v>
      </c>
      <c r="D86" s="44"/>
      <c r="E86" s="8">
        <f t="shared" si="2"/>
        <v>0</v>
      </c>
      <c r="F86" s="4" t="str">
        <f t="shared" si="3"/>
        <v/>
      </c>
    </row>
    <row r="87" spans="1:6" x14ac:dyDescent="0.4">
      <c r="A87" s="39" t="s">
        <v>221</v>
      </c>
      <c r="B87" s="41">
        <v>68</v>
      </c>
      <c r="C87" s="42">
        <v>2</v>
      </c>
      <c r="D87" s="44"/>
      <c r="E87" s="8">
        <f t="shared" si="2"/>
        <v>0</v>
      </c>
      <c r="F87" s="4" t="str">
        <f t="shared" si="3"/>
        <v/>
      </c>
    </row>
    <row r="88" spans="1:6" x14ac:dyDescent="0.4">
      <c r="A88" s="39" t="s">
        <v>222</v>
      </c>
      <c r="B88" s="41">
        <v>12</v>
      </c>
      <c r="C88" s="42">
        <v>2</v>
      </c>
      <c r="D88" s="44"/>
      <c r="E88" s="8">
        <f t="shared" si="2"/>
        <v>0</v>
      </c>
      <c r="F88" s="4" t="str">
        <f t="shared" si="3"/>
        <v/>
      </c>
    </row>
    <row r="89" spans="1:6" x14ac:dyDescent="0.4">
      <c r="A89" s="39" t="s">
        <v>223</v>
      </c>
      <c r="B89" s="41">
        <v>60</v>
      </c>
      <c r="C89" s="42">
        <v>2</v>
      </c>
      <c r="D89" s="44"/>
      <c r="E89" s="8">
        <f t="shared" si="2"/>
        <v>0</v>
      </c>
      <c r="F89" s="4" t="str">
        <f t="shared" si="3"/>
        <v/>
      </c>
    </row>
    <row r="90" spans="1:6" x14ac:dyDescent="0.4">
      <c r="A90" s="39" t="s">
        <v>224</v>
      </c>
      <c r="B90" s="41">
        <v>22</v>
      </c>
      <c r="C90" s="42">
        <v>1</v>
      </c>
      <c r="D90" s="44"/>
      <c r="E90" s="8">
        <f t="shared" si="2"/>
        <v>0</v>
      </c>
      <c r="F90" s="4" t="str">
        <f t="shared" si="3"/>
        <v/>
      </c>
    </row>
    <row r="91" spans="1:6" x14ac:dyDescent="0.4">
      <c r="A91" s="35" t="s">
        <v>225</v>
      </c>
      <c r="B91" s="41">
        <v>32</v>
      </c>
      <c r="C91" s="42">
        <v>2</v>
      </c>
      <c r="D91" s="44"/>
      <c r="E91" s="8">
        <f t="shared" si="2"/>
        <v>0</v>
      </c>
      <c r="F91" s="4" t="str">
        <f t="shared" si="3"/>
        <v/>
      </c>
    </row>
    <row r="92" spans="1:6" x14ac:dyDescent="0.4">
      <c r="A92" s="39" t="s">
        <v>226</v>
      </c>
      <c r="B92" s="41">
        <v>33</v>
      </c>
      <c r="C92" s="42">
        <v>1</v>
      </c>
      <c r="D92" s="44"/>
      <c r="E92" s="8">
        <f t="shared" si="2"/>
        <v>0</v>
      </c>
      <c r="F92" s="4" t="str">
        <f t="shared" si="3"/>
        <v/>
      </c>
    </row>
    <row r="93" spans="1:6" x14ac:dyDescent="0.4">
      <c r="A93" s="39" t="s">
        <v>227</v>
      </c>
      <c r="B93" s="41">
        <v>27</v>
      </c>
      <c r="C93" s="42">
        <v>2</v>
      </c>
      <c r="D93" s="44"/>
      <c r="E93" s="8">
        <f t="shared" si="2"/>
        <v>0</v>
      </c>
      <c r="F93" s="4" t="str">
        <f t="shared" si="3"/>
        <v/>
      </c>
    </row>
    <row r="94" spans="1:6" x14ac:dyDescent="0.4">
      <c r="A94" s="39" t="s">
        <v>228</v>
      </c>
      <c r="B94" s="41">
        <v>15</v>
      </c>
      <c r="C94" s="42">
        <v>1</v>
      </c>
      <c r="D94" s="44"/>
      <c r="E94" s="8">
        <f t="shared" si="2"/>
        <v>0</v>
      </c>
      <c r="F94" s="4" t="str">
        <f t="shared" si="3"/>
        <v/>
      </c>
    </row>
    <row r="95" spans="1:6" x14ac:dyDescent="0.4">
      <c r="A95" s="39" t="s">
        <v>229</v>
      </c>
      <c r="B95" s="41">
        <v>23</v>
      </c>
      <c r="C95" s="42">
        <v>2</v>
      </c>
      <c r="D95" s="44"/>
      <c r="E95" s="8">
        <f t="shared" si="2"/>
        <v>0</v>
      </c>
      <c r="F95" s="4" t="str">
        <f t="shared" si="3"/>
        <v/>
      </c>
    </row>
    <row r="96" spans="1:6" x14ac:dyDescent="0.4">
      <c r="A96" s="39" t="s">
        <v>230</v>
      </c>
      <c r="B96" s="41">
        <v>15</v>
      </c>
      <c r="C96" s="42">
        <v>1</v>
      </c>
      <c r="D96" s="44"/>
      <c r="E96" s="8">
        <f t="shared" si="2"/>
        <v>0</v>
      </c>
      <c r="F96" s="4" t="str">
        <f t="shared" si="3"/>
        <v/>
      </c>
    </row>
    <row r="97" spans="1:6" x14ac:dyDescent="0.4">
      <c r="A97" s="39" t="s">
        <v>231</v>
      </c>
      <c r="B97" s="41">
        <v>32</v>
      </c>
      <c r="C97" s="42">
        <v>1</v>
      </c>
      <c r="D97" s="44"/>
      <c r="E97" s="8">
        <f t="shared" si="2"/>
        <v>0</v>
      </c>
      <c r="F97" s="4" t="str">
        <f t="shared" si="3"/>
        <v/>
      </c>
    </row>
    <row r="98" spans="1:6" x14ac:dyDescent="0.4">
      <c r="A98" s="39" t="s">
        <v>232</v>
      </c>
      <c r="B98" s="41">
        <v>15</v>
      </c>
      <c r="C98" s="42">
        <v>2</v>
      </c>
      <c r="D98" s="44"/>
      <c r="E98" s="8">
        <f t="shared" si="2"/>
        <v>0</v>
      </c>
      <c r="F98" s="4" t="str">
        <f t="shared" si="3"/>
        <v/>
      </c>
    </row>
    <row r="99" spans="1:6" x14ac:dyDescent="0.4">
      <c r="A99" s="39" t="s">
        <v>233</v>
      </c>
      <c r="B99" s="41">
        <v>14</v>
      </c>
      <c r="C99" s="42">
        <v>2</v>
      </c>
      <c r="D99" s="44"/>
      <c r="E99" s="8">
        <f t="shared" si="2"/>
        <v>0</v>
      </c>
      <c r="F99" s="4" t="str">
        <f t="shared" si="3"/>
        <v/>
      </c>
    </row>
    <row r="100" spans="1:6" x14ac:dyDescent="0.4">
      <c r="A100" s="39" t="s">
        <v>234</v>
      </c>
      <c r="B100" s="41">
        <v>8</v>
      </c>
      <c r="C100" s="42">
        <v>2</v>
      </c>
      <c r="D100" s="44"/>
      <c r="E100" s="8">
        <f t="shared" si="2"/>
        <v>0</v>
      </c>
      <c r="F100" s="4" t="str">
        <f t="shared" si="3"/>
        <v/>
      </c>
    </row>
    <row r="101" spans="1:6" x14ac:dyDescent="0.4">
      <c r="A101" s="39" t="s">
        <v>235</v>
      </c>
      <c r="B101" s="41">
        <v>65</v>
      </c>
      <c r="C101" s="42">
        <v>1</v>
      </c>
      <c r="D101" s="44"/>
      <c r="E101" s="8">
        <f t="shared" si="2"/>
        <v>0</v>
      </c>
      <c r="F101" s="4" t="str">
        <f t="shared" si="3"/>
        <v/>
      </c>
    </row>
    <row r="102" spans="1:6" x14ac:dyDescent="0.4">
      <c r="A102" s="39" t="s">
        <v>236</v>
      </c>
      <c r="B102" s="41">
        <v>36</v>
      </c>
      <c r="C102" s="42">
        <v>1</v>
      </c>
      <c r="D102" s="44"/>
      <c r="E102" s="8">
        <f t="shared" si="2"/>
        <v>0</v>
      </c>
      <c r="F102" s="4" t="str">
        <f t="shared" si="3"/>
        <v/>
      </c>
    </row>
    <row r="103" spans="1:6" x14ac:dyDescent="0.4">
      <c r="B103" s="33"/>
      <c r="C103" s="32"/>
      <c r="D103" s="34"/>
      <c r="E103" s="32"/>
      <c r="F103" s="45"/>
    </row>
    <row r="104" spans="1:6" ht="30" customHeight="1" x14ac:dyDescent="0.4">
      <c r="A104" s="59" t="s">
        <v>5</v>
      </c>
      <c r="B104" s="59"/>
      <c r="C104" s="22"/>
      <c r="D104" s="23"/>
      <c r="E104" s="1">
        <f>SUM(E5:E102)</f>
        <v>0</v>
      </c>
      <c r="F104" s="4" t="str">
        <f t="shared" ref="F104" si="4">IF(D104&gt;B104,"ERROR TARIFA","")</f>
        <v/>
      </c>
    </row>
    <row r="105" spans="1:6" ht="22.5" customHeight="1" x14ac:dyDescent="0.4">
      <c r="A105" s="26"/>
      <c r="B105" s="24"/>
      <c r="C105" s="24"/>
      <c r="D105" s="24"/>
      <c r="E105" s="24"/>
      <c r="F105" s="2"/>
    </row>
    <row r="106" spans="1:6" ht="54.75" customHeight="1" x14ac:dyDescent="0.4">
      <c r="A106" s="53" t="s">
        <v>6</v>
      </c>
      <c r="B106" s="51"/>
      <c r="C106" s="51"/>
      <c r="D106" s="51"/>
      <c r="E106" s="51"/>
      <c r="F106" s="27"/>
    </row>
    <row r="107" spans="1:6" x14ac:dyDescent="0.4">
      <c r="A107" s="10"/>
      <c r="B107" s="11"/>
      <c r="C107" s="9"/>
      <c r="D107" s="11"/>
      <c r="E107" s="11"/>
      <c r="F107" s="28"/>
    </row>
    <row r="108" spans="1:6" x14ac:dyDescent="0.4">
      <c r="A108" s="58" t="s">
        <v>7</v>
      </c>
      <c r="B108" s="52"/>
      <c r="C108" s="11"/>
      <c r="D108" s="11"/>
      <c r="E108" s="11"/>
      <c r="F108" s="28"/>
    </row>
    <row r="109" spans="1:6" ht="28.5" customHeight="1" x14ac:dyDescent="0.4">
      <c r="A109" s="58"/>
      <c r="B109" s="52"/>
      <c r="C109" s="11"/>
      <c r="D109" s="11"/>
      <c r="E109" s="11"/>
      <c r="F109" s="28"/>
    </row>
    <row r="110" spans="1:6" x14ac:dyDescent="0.4">
      <c r="A110" s="5"/>
      <c r="B110" s="6"/>
      <c r="C110" s="6"/>
      <c r="D110" s="6"/>
      <c r="E110" s="6"/>
      <c r="F110" s="7"/>
    </row>
    <row r="117" spans="1:5" ht="42" customHeight="1" x14ac:dyDescent="0.4">
      <c r="A117" s="51"/>
      <c r="B117" s="51"/>
      <c r="C117" s="51"/>
      <c r="D117" s="51"/>
      <c r="E117" s="51"/>
    </row>
    <row r="118" spans="1:5" x14ac:dyDescent="0.4">
      <c r="A118" s="11"/>
      <c r="B118" s="9"/>
      <c r="C118" s="11"/>
      <c r="D118" s="11"/>
      <c r="E118" s="11"/>
    </row>
    <row r="119" spans="1:5" x14ac:dyDescent="0.4">
      <c r="A119" s="52"/>
      <c r="B119" s="11"/>
      <c r="C119" s="11"/>
      <c r="D119" s="11"/>
      <c r="E119" s="11"/>
    </row>
    <row r="120" spans="1:5" x14ac:dyDescent="0.4">
      <c r="A120" s="52"/>
      <c r="B120" s="11"/>
      <c r="C120" s="11"/>
      <c r="D120" s="11"/>
      <c r="E120" s="11"/>
    </row>
  </sheetData>
  <sheetProtection selectLockedCells="1"/>
  <mergeCells count="7">
    <mergeCell ref="A117:E117"/>
    <mergeCell ref="A119:A120"/>
    <mergeCell ref="A1:F1"/>
    <mergeCell ref="A2:F2"/>
    <mergeCell ref="A104:B104"/>
    <mergeCell ref="A106:E106"/>
    <mergeCell ref="A108:B109"/>
  </mergeCells>
  <conditionalFormatting sqref="C104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9" orientation="portrait" r:id="rId1"/>
  <headerFooter>
    <oddFooter>&amp;R&amp;P</oddFooter>
  </headerFooter>
  <rowBreaks count="1" manualBreakCount="1">
    <brk id="29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FIGUERES</vt:lpstr>
      <vt:lpstr>PALMA DE MALLORCA</vt:lpstr>
      <vt:lpstr>TARRAGONA</vt:lpstr>
      <vt:lpstr>FIGUERES!Área_de_impresión</vt:lpstr>
      <vt:lpstr>'PALMA DE MALLORCA'!Área_de_impresión</vt:lpstr>
      <vt:lpstr>TARRAGONA!Área_de_impresión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Nuñez Garcia,  Susana</cp:lastModifiedBy>
  <cp:lastPrinted>2025-03-25T14:29:57Z</cp:lastPrinted>
  <dcterms:created xsi:type="dcterms:W3CDTF">2022-12-01T14:26:19Z</dcterms:created>
  <dcterms:modified xsi:type="dcterms:W3CDTF">2025-03-25T14:30:11Z</dcterms:modified>
</cp:coreProperties>
</file>