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Palma de Mallorca\PORTO CRISTO - MANACOR\2025 urg y rhb\"/>
    </mc:Choice>
  </mc:AlternateContent>
  <xr:revisionPtr revIDLastSave="0" documentId="13_ncr:1_{C81020A3-4E63-4E92-9EE4-6599E919AB6F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definedNames>
    <definedName name="_xlnm.Print_Area" localSheetId="0">Hoja1!$A$1:$F$26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4" i="1"/>
  <c r="F5" i="1"/>
  <c r="F6" i="1"/>
  <c r="F7" i="1"/>
  <c r="F8" i="1"/>
  <c r="F9" i="1"/>
  <c r="F10" i="1"/>
  <c r="F11" i="1"/>
  <c r="F4" i="1"/>
  <c r="E21" i="1" l="1"/>
  <c r="E22" i="1" s="1"/>
</calcChain>
</file>

<file path=xl/sharedStrings.xml><?xml version="1.0" encoding="utf-8"?>
<sst xmlns="http://schemas.openxmlformats.org/spreadsheetml/2006/main" count="26" uniqueCount="26">
  <si>
    <t>ANEXO I - PROPOSICIÓN ECONÓMICA</t>
  </si>
  <si>
    <t>Urgencias y visitas</t>
  </si>
  <si>
    <t xml:space="preserve"> Precio Ud.</t>
  </si>
  <si>
    <t xml:space="preserve"> 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</si>
  <si>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</si>
  <si>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</si>
  <si>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</si>
  <si>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</si>
  <si>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DOS ANUALIDADES</t>
  </si>
  <si>
    <t>ENFERMERIA Incluye: curas, escayolas, inyectables, otros actos.</t>
  </si>
  <si>
    <t>PRIMERA VISITA ESPECIALISTA</t>
  </si>
  <si>
    <t>VISITA SUCESIVA ESPECIALISTA</t>
  </si>
  <si>
    <t>RADIOGRAFIAS 1 PROYECCION</t>
  </si>
  <si>
    <t>REHABILITACIÓN</t>
  </si>
  <si>
    <t>T.A.C 1 (OSTEOARTICULAR, COLUMNA VERTEBRAL, CEREBRO, ABDOMEN, SINUS PARANASALES)</t>
  </si>
  <si>
    <t>RESONANCIA MAGNÉTICA (CERRADA). UNA REGIÓN ANATÓMICA</t>
  </si>
  <si>
    <t>ELECTROCARDIOGRAMA</t>
  </si>
  <si>
    <t>ELECTROMIOGRAMA</t>
  </si>
  <si>
    <t>ECOGRAFIA</t>
  </si>
  <si>
    <r>
      <t>CONSULTA DE URGENCIAS</t>
    </r>
    <r>
      <rPr>
        <sz val="9"/>
        <color rgb="FF000000"/>
        <rFont val="HelveticaNowText Regular"/>
        <family val="2"/>
      </rPr>
      <t xml:space="preserve"> Incluye: Honorarios médicos, radiología y analítica convencional; Curas de Urgencias con ingreso o sin ingreso, Yesos, Medicación Administrada; Otras situaciones de urgencias. Excluye: Fármacos Recetados suministrados por Farmacia, que serán abonados por parte de la Mutua responsable del expediente a la Farmacia o al paciente, TAC, ECO o RNM.</t>
    </r>
  </si>
  <si>
    <t>RESONANCIA MAGNÉTICA (ABIERTA). UNA REGIÓN ANATÓMICA</t>
  </si>
  <si>
    <t>RESONANCIA MAGNÉTICA NUCLEAR (CERRADA) CON CONTRASTE</t>
  </si>
  <si>
    <t>RESONANCIA MAGNÉTICA NUCLEAR (ABIERTA) CON CONTRASTE</t>
  </si>
  <si>
    <t>*El importe de material de cura no se tendrá en cuenta para el cálculo económico.</t>
  </si>
  <si>
    <t>MATERIAL DE CURA*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</si>
  <si>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
PRIMERO. – Que al objeto de cumplimentar las condiciones de los pliegos para la licitación del Expediente de Contratación nº ……………………………………….. y referente al servicio/suministro de ………………………..………… ………………………………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</si>
</sst>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sz val="9"/>
      <color rgb="FF000000"/>
      <name val="HelveticaNowText Regular"/>
      <family val="2"/>
    </font>
    <font>
      <b/>
      <sz val="11"/>
      <color rgb="FF3F3F3F"/>
      <name val="Aptos Narrow"/>
      <family val="2"/>
      <scheme val="minor"/>
    </font>
    <font>
      <sz val="10"/>
      <color theme="1"/>
      <name val="HelveticaNowText Regular"/>
      <family val="2"/>
    </font>
    <font>
      <sz val="10"/>
      <color rgb="FF000000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color theme="1"/>
      <name val="HelveticaNowText Regular"/>
      <family val="2"/>
    </font>
    <font>
      <sz val="10"/>
      <color theme="0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FF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4" borderId="2" applyNumberFormat="0" applyAlignment="0" applyProtection="0"/>
  </cellStyleXfs>
  <cellXfs count="31">
    <xf numFmtId="0" fontId="0" fillId="0" borderId="0" xfId="0"/>
    <xf numFmtId="0" fontId="3" fillId="0" borderId="0" xfId="0" applyFont="1"/>
    <xf numFmtId="164" fontId="0" fillId="0" borderId="0" xfId="0" applyNumberFormat="1"/>
    <xf numFmtId="0" fontId="4" fillId="0" borderId="0" xfId="0" applyFont="1"/>
    <xf numFmtId="0" fontId="5" fillId="2" borderId="0" xfId="0" applyFont="1" applyFill="1" applyAlignment="1">
      <alignment horizontal="right" vertical="center" wrapText="1"/>
    </xf>
    <xf numFmtId="0" fontId="0" fillId="0" borderId="0" xfId="0" applyAlignment="1">
      <alignment horizontal="center"/>
    </xf>
    <xf numFmtId="16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164" fontId="9" fillId="0" borderId="0" xfId="0" applyNumberFormat="1" applyFont="1" applyAlignment="1">
      <alignment vertical="center"/>
    </xf>
    <xf numFmtId="164" fontId="9" fillId="0" borderId="0" xfId="1" applyNumberFormat="1" applyFont="1" applyBorder="1" applyAlignment="1">
      <alignment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164" fontId="11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/>
    </xf>
    <xf numFmtId="0" fontId="13" fillId="0" borderId="0" xfId="0" applyFont="1"/>
    <xf numFmtId="164" fontId="14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16" fillId="4" borderId="2" xfId="2" applyFont="1" applyAlignment="1">
      <alignment horizontal="center" vertical="center" wrapText="1"/>
    </xf>
    <xf numFmtId="0" fontId="2" fillId="0" borderId="0" xfId="0" applyFont="1"/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17" fillId="0" borderId="1" xfId="1" applyNumberFormat="1" applyFont="1" applyBorder="1" applyAlignment="1">
      <alignment vertical="center"/>
    </xf>
    <xf numFmtId="0" fontId="9" fillId="0" borderId="3" xfId="0" applyFont="1" applyBorder="1" applyAlignment="1" applyProtection="1">
      <alignment horizontal="left" vertical="center" wrapText="1"/>
      <protection locked="0"/>
    </xf>
    <xf numFmtId="164" fontId="17" fillId="0" borderId="1" xfId="0" applyNumberFormat="1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center" vertical="center" wrapText="1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F25"/>
  <sheetViews>
    <sheetView showGridLines="0" tabSelected="1" zoomScaleNormal="100" workbookViewId="0">
      <selection activeCell="A2" sqref="A2:E2"/>
    </sheetView>
  </sheetViews>
  <sheetFormatPr baseColWidth="10" defaultRowHeight="15" x14ac:dyDescent="0.25"/>
  <cols>
    <col min="1" max="1" width="45" bestFit="1" customWidth="1"/>
    <col min="2" max="2" width="15.140625" customWidth="1"/>
    <col min="3" max="3" width="11.5703125" style="5"/>
    <col min="4" max="4" width="16.85546875" customWidth="1"/>
    <col min="5" max="5" width="16.140625" bestFit="1" customWidth="1"/>
    <col min="6" max="6" width="13.85546875" customWidth="1"/>
    <col min="11" max="11" width="62.85546875" customWidth="1"/>
  </cols>
  <sheetData>
    <row r="1" spans="1:6" s="1" customFormat="1" ht="31.5" customHeight="1" x14ac:dyDescent="0.45">
      <c r="A1" s="25" t="s">
        <v>0</v>
      </c>
      <c r="B1" s="25"/>
      <c r="C1" s="25"/>
      <c r="D1" s="25"/>
      <c r="E1" s="25"/>
      <c r="F1" s="22"/>
    </row>
    <row r="2" spans="1:6" ht="159.75" customHeight="1" x14ac:dyDescent="0.25">
      <c r="A2" s="27" t="s">
        <v>25</v>
      </c>
      <c r="B2" s="27"/>
      <c r="C2" s="27"/>
      <c r="D2" s="27"/>
      <c r="E2" s="27"/>
      <c r="F2" s="20"/>
    </row>
    <row r="3" spans="1:6" ht="31.5" x14ac:dyDescent="0.4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3"/>
    </row>
    <row r="4" spans="1:6" ht="125.25" customHeight="1" x14ac:dyDescent="0.25">
      <c r="A4" s="8" t="s">
        <v>19</v>
      </c>
      <c r="B4" s="6">
        <v>109</v>
      </c>
      <c r="C4" s="7">
        <v>10</v>
      </c>
      <c r="D4" s="28"/>
      <c r="E4" s="6">
        <f>+D4*C4</f>
        <v>0</v>
      </c>
      <c r="F4" s="30" t="str">
        <f>IF(D4&gt;B4,"ERROR TARIFA","")</f>
        <v/>
      </c>
    </row>
    <row r="5" spans="1:6" ht="26.25" customHeight="1" x14ac:dyDescent="0.25">
      <c r="A5" s="9" t="s">
        <v>10</v>
      </c>
      <c r="B5" s="6">
        <v>60.2</v>
      </c>
      <c r="C5" s="7">
        <v>5</v>
      </c>
      <c r="D5" s="28"/>
      <c r="E5" s="6">
        <f t="shared" ref="E5:E18" si="0">+D5*C5</f>
        <v>0</v>
      </c>
      <c r="F5" s="30" t="str">
        <f t="shared" ref="F5:F17" si="1">IF(D5&gt;B5,"ERROR TARIFA","")</f>
        <v/>
      </c>
    </row>
    <row r="6" spans="1:6" ht="26.25" customHeight="1" x14ac:dyDescent="0.25">
      <c r="A6" s="10" t="s">
        <v>11</v>
      </c>
      <c r="B6" s="6">
        <v>34.729999999999997</v>
      </c>
      <c r="C6" s="7">
        <v>5</v>
      </c>
      <c r="D6" s="28"/>
      <c r="E6" s="6">
        <f t="shared" si="0"/>
        <v>0</v>
      </c>
      <c r="F6" s="30" t="str">
        <f t="shared" si="1"/>
        <v/>
      </c>
    </row>
    <row r="7" spans="1:6" ht="26.25" customHeight="1" x14ac:dyDescent="0.25">
      <c r="A7" s="8" t="s">
        <v>9</v>
      </c>
      <c r="B7" s="6">
        <v>13.24</v>
      </c>
      <c r="C7" s="7">
        <v>20</v>
      </c>
      <c r="D7" s="28"/>
      <c r="E7" s="6">
        <f t="shared" si="0"/>
        <v>0</v>
      </c>
      <c r="F7" s="30" t="str">
        <f t="shared" si="1"/>
        <v/>
      </c>
    </row>
    <row r="8" spans="1:6" ht="26.25" customHeight="1" x14ac:dyDescent="0.25">
      <c r="A8" s="10" t="s">
        <v>12</v>
      </c>
      <c r="B8" s="6">
        <v>15</v>
      </c>
      <c r="C8" s="7">
        <v>20</v>
      </c>
      <c r="D8" s="28"/>
      <c r="E8" s="6">
        <f t="shared" si="0"/>
        <v>0</v>
      </c>
      <c r="F8" s="30" t="str">
        <f t="shared" si="1"/>
        <v/>
      </c>
    </row>
    <row r="9" spans="1:6" ht="26.25" customHeight="1" x14ac:dyDescent="0.25">
      <c r="A9" s="10" t="s">
        <v>13</v>
      </c>
      <c r="B9" s="6">
        <v>17.37</v>
      </c>
      <c r="C9" s="7">
        <v>100</v>
      </c>
      <c r="D9" s="28"/>
      <c r="E9" s="6">
        <f t="shared" si="0"/>
        <v>0</v>
      </c>
      <c r="F9" s="30" t="str">
        <f t="shared" si="1"/>
        <v/>
      </c>
    </row>
    <row r="10" spans="1:6" ht="47.25" customHeight="1" x14ac:dyDescent="0.25">
      <c r="A10" s="8" t="s">
        <v>14</v>
      </c>
      <c r="B10" s="6">
        <v>89.13</v>
      </c>
      <c r="C10" s="7">
        <v>2</v>
      </c>
      <c r="D10" s="28"/>
      <c r="E10" s="6">
        <f t="shared" si="0"/>
        <v>0</v>
      </c>
      <c r="F10" s="30" t="str">
        <f t="shared" si="1"/>
        <v/>
      </c>
    </row>
    <row r="11" spans="1:6" ht="26.25" customHeight="1" x14ac:dyDescent="0.25">
      <c r="A11" s="10" t="s">
        <v>15</v>
      </c>
      <c r="B11" s="6">
        <v>109.98</v>
      </c>
      <c r="C11" s="7">
        <v>3</v>
      </c>
      <c r="D11" s="28"/>
      <c r="E11" s="6">
        <f t="shared" si="0"/>
        <v>0</v>
      </c>
      <c r="F11" s="30" t="str">
        <f t="shared" si="1"/>
        <v/>
      </c>
    </row>
    <row r="12" spans="1:6" ht="26.25" customHeight="1" x14ac:dyDescent="0.25">
      <c r="A12" s="10" t="s">
        <v>20</v>
      </c>
      <c r="B12" s="6">
        <v>109.977</v>
      </c>
      <c r="C12" s="7">
        <v>2</v>
      </c>
      <c r="D12" s="28"/>
      <c r="E12" s="6">
        <f t="shared" si="0"/>
        <v>0</v>
      </c>
      <c r="F12" s="30" t="str">
        <f t="shared" si="1"/>
        <v/>
      </c>
    </row>
    <row r="13" spans="1:6" ht="26.25" customHeight="1" x14ac:dyDescent="0.25">
      <c r="A13" s="10" t="s">
        <v>21</v>
      </c>
      <c r="B13" s="6">
        <v>144.70050000000001</v>
      </c>
      <c r="C13" s="7">
        <v>1</v>
      </c>
      <c r="D13" s="28"/>
      <c r="E13" s="6">
        <f t="shared" si="0"/>
        <v>0</v>
      </c>
      <c r="F13" s="30" t="str">
        <f t="shared" si="1"/>
        <v/>
      </c>
    </row>
    <row r="14" spans="1:6" ht="26.25" customHeight="1" x14ac:dyDescent="0.25">
      <c r="A14" s="10" t="s">
        <v>22</v>
      </c>
      <c r="B14" s="6">
        <v>144.70050000000001</v>
      </c>
      <c r="C14" s="7">
        <v>1</v>
      </c>
      <c r="D14" s="28"/>
      <c r="E14" s="6">
        <f t="shared" si="0"/>
        <v>0</v>
      </c>
      <c r="F14" s="30" t="str">
        <f t="shared" si="1"/>
        <v/>
      </c>
    </row>
    <row r="15" spans="1:6" ht="26.25" customHeight="1" x14ac:dyDescent="0.25">
      <c r="A15" s="10" t="s">
        <v>16</v>
      </c>
      <c r="B15" s="6">
        <v>18.96</v>
      </c>
      <c r="C15" s="7">
        <v>2</v>
      </c>
      <c r="D15" s="28"/>
      <c r="E15" s="6">
        <f t="shared" si="0"/>
        <v>0</v>
      </c>
      <c r="F15" s="30" t="str">
        <f t="shared" si="1"/>
        <v/>
      </c>
    </row>
    <row r="16" spans="1:6" ht="26.25" customHeight="1" x14ac:dyDescent="0.25">
      <c r="A16" s="10" t="s">
        <v>17</v>
      </c>
      <c r="B16" s="6">
        <v>50.01</v>
      </c>
      <c r="C16" s="7">
        <v>5</v>
      </c>
      <c r="D16" s="28"/>
      <c r="E16" s="6">
        <f t="shared" si="0"/>
        <v>0</v>
      </c>
      <c r="F16" s="30" t="str">
        <f t="shared" si="1"/>
        <v/>
      </c>
    </row>
    <row r="17" spans="1:6" ht="26.25" customHeight="1" x14ac:dyDescent="0.25">
      <c r="A17" s="10" t="s">
        <v>18</v>
      </c>
      <c r="B17" s="6">
        <v>54.61</v>
      </c>
      <c r="C17" s="7">
        <v>5</v>
      </c>
      <c r="D17" s="28"/>
      <c r="E17" s="6">
        <f t="shared" si="0"/>
        <v>0</v>
      </c>
      <c r="F17" s="30" t="str">
        <f t="shared" si="1"/>
        <v/>
      </c>
    </row>
    <row r="18" spans="1:6" ht="26.25" customHeight="1" x14ac:dyDescent="0.25">
      <c r="A18" s="10" t="s">
        <v>24</v>
      </c>
      <c r="B18" s="6">
        <v>500</v>
      </c>
      <c r="C18" s="7">
        <v>1</v>
      </c>
      <c r="D18" s="26">
        <v>500</v>
      </c>
      <c r="E18" s="6">
        <f t="shared" si="0"/>
        <v>500</v>
      </c>
      <c r="F18" s="4"/>
    </row>
    <row r="19" spans="1:6" ht="21.75" customHeight="1" x14ac:dyDescent="0.35">
      <c r="A19" s="13" t="s">
        <v>23</v>
      </c>
      <c r="C19"/>
      <c r="D19" s="12"/>
      <c r="E19" s="11"/>
    </row>
    <row r="20" spans="1:6" x14ac:dyDescent="0.25">
      <c r="C20"/>
      <c r="D20" s="2"/>
    </row>
    <row r="21" spans="1:6" ht="32.25" customHeight="1" x14ac:dyDescent="0.35">
      <c r="A21" s="23" t="s">
        <v>6</v>
      </c>
      <c r="B21" s="23"/>
      <c r="C21" s="14"/>
      <c r="D21" s="15"/>
      <c r="E21" s="16">
        <f>+E4+E5+E6+E7+E8+E9+E10+E11+E15+E16+E17+E18+E12+E13+E14</f>
        <v>500</v>
      </c>
    </row>
    <row r="22" spans="1:6" ht="32.25" customHeight="1" x14ac:dyDescent="0.35">
      <c r="A22" s="24" t="s">
        <v>8</v>
      </c>
      <c r="B22" s="24"/>
      <c r="C22" s="17">
        <v>3</v>
      </c>
      <c r="D22" s="18"/>
      <c r="E22" s="19">
        <f>E21*2</f>
        <v>1000</v>
      </c>
    </row>
    <row r="25" spans="1:6" ht="51" customHeight="1" x14ac:dyDescent="0.25">
      <c r="A25" s="29" t="s">
        <v>7</v>
      </c>
      <c r="B25" s="29"/>
      <c r="C25" s="29"/>
      <c r="D25" s="29"/>
      <c r="E25" s="29"/>
      <c r="F25" s="20"/>
    </row>
  </sheetData>
  <sheetProtection sheet="1" objects="1" scenarios="1" formatColumns="0" selectLockedCells="1"/>
  <mergeCells count="5">
    <mergeCell ref="A21:B21"/>
    <mergeCell ref="A22:B22"/>
    <mergeCell ref="A2:E2"/>
    <mergeCell ref="A25:E25"/>
    <mergeCell ref="A1:E1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2024-02-14T11:47:50Z</dcterms:created>
  <dcterms:modified xsi:type="dcterms:W3CDTF">2025-02-28T09:10:32Z</dcterms:modified>
</cp:coreProperties>
</file>