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Lugo\Ambulatorio\BURELA\2025\"/>
    </mc:Choice>
  </mc:AlternateContent>
  <xr:revisionPtr revIDLastSave="0" documentId="13_ncr:1_{1DB59004-ACAA-456D-A462-A437F52E81D8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definedNames>
    <definedName name="_xlnm.Print_Area" localSheetId="0">Hoja1!$A$1:$F$25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F7" i="1"/>
  <c r="F8" i="1"/>
  <c r="F9" i="1"/>
  <c r="F10" i="1"/>
  <c r="F11" i="1"/>
  <c r="F12" i="1"/>
  <c r="F13" i="1"/>
  <c r="F14" i="1"/>
  <c r="F15" i="1"/>
  <c r="F16" i="1"/>
  <c r="E7" i="1"/>
  <c r="E8" i="1"/>
  <c r="E9" i="1"/>
  <c r="E10" i="1"/>
  <c r="E11" i="1"/>
  <c r="E12" i="1"/>
  <c r="E13" i="1"/>
  <c r="E14" i="1"/>
  <c r="E15" i="1"/>
  <c r="E16" i="1"/>
  <c r="F6" i="1"/>
  <c r="E17" i="1" l="1"/>
  <c r="E21" i="1"/>
  <c r="E22" i="1" s="1"/>
</calcChain>
</file>

<file path=xl/sharedStrings.xml><?xml version="1.0" encoding="utf-8"?>
<sst xmlns="http://schemas.openxmlformats.org/spreadsheetml/2006/main" count="21" uniqueCount="21">
  <si>
    <t>ANEXO I - PROPOSICIÓN ECONÓMICA</t>
  </si>
  <si>
    <t>Urgencias y visitas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</si>
  <si>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</si>
  <si>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</si>
  <si>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</si>
  <si>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</si>
  <si>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</si>
  <si>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</si>
  <si>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</si>
  <si>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DOS ANUALIDADES</t>
  </si>
  <si>
    <t>1ª VISITA ESPECIALISTA</t>
  </si>
  <si>
    <t>VISITA TRAUMATOLOGIA</t>
  </si>
  <si>
    <t>INFILTRACION</t>
  </si>
  <si>
    <t>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</si>
  <si>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VISITAS SUCESIVAS Incluye la medicación entregada al paciente. Incluye Consulta de Enfermería. Excluye: Fármacos Recetados suministrados por Farmacia, que serán abonados por parte de la Mutua responsable del expediente a la Farmacia o al paciente.</t>
  </si>
  <si>
    <t>VISITA SUCESIVAS ESPECIALISTA Incluye informe básico asistencial.</t>
  </si>
  <si>
    <t>SUCESIVA TRAUMATOLOGIA Incluye informe básico asistencial.</t>
  </si>
  <si>
    <t>ENFERMERIA Incluye: curas, escayolas, inyectables, otros actos.</t>
  </si>
  <si>
    <t>RADIOLOGIA  La Tarifa es por región anatómica, independientemente del número de placas que se haga en cada región anatómica.</t>
  </si>
  <si>
    <t>REHABILITACION Por sesión</t>
  </si>
  <si>
    <t>FACTORES DE CRECIMIENTO INFILTRACIONES SIN INGRESO (HONORARIOS) más kit aparte aportando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</si>
</sst>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9"/>
      <color rgb="FF000000"/>
      <name val="Aptos Narrow"/>
      <family val="2"/>
      <scheme val="minor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9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8" fontId="3" fillId="0" borderId="0" xfId="0" applyNumberFormat="1" applyFont="1" applyAlignment="1">
      <alignment horizontal="right" vertical="center"/>
    </xf>
    <xf numFmtId="164" fontId="0" fillId="0" borderId="0" xfId="1" applyNumberFormat="1" applyFont="1" applyBorder="1" applyAlignment="1">
      <alignment vertical="center"/>
    </xf>
    <xf numFmtId="164" fontId="0" fillId="0" borderId="0" xfId="0" applyNumberFormat="1"/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3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164" fontId="10" fillId="0" borderId="1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vertical="center" wrapText="1"/>
    </xf>
    <xf numFmtId="164" fontId="13" fillId="0" borderId="5" xfId="0" applyNumberFormat="1" applyFont="1" applyBorder="1" applyAlignment="1">
      <alignment vertical="center"/>
    </xf>
    <xf numFmtId="0" fontId="12" fillId="4" borderId="1" xfId="0" applyFont="1" applyFill="1" applyBorder="1" applyAlignment="1">
      <alignment vertical="center" wrapText="1"/>
    </xf>
    <xf numFmtId="164" fontId="13" fillId="0" borderId="1" xfId="0" applyNumberFormat="1" applyFont="1" applyBorder="1" applyAlignment="1">
      <alignment vertical="center"/>
    </xf>
    <xf numFmtId="164" fontId="12" fillId="4" borderId="1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164" fontId="13" fillId="0" borderId="5" xfId="0" applyNumberFormat="1" applyFont="1" applyBorder="1" applyAlignment="1" applyProtection="1">
      <alignment vertical="center"/>
      <protection locked="0"/>
    </xf>
    <xf numFmtId="164" fontId="13" fillId="0" borderId="1" xfId="0" applyNumberFormat="1" applyFont="1" applyBorder="1" applyAlignment="1" applyProtection="1">
      <alignment vertical="center"/>
      <protection locked="0"/>
    </xf>
    <xf numFmtId="164" fontId="12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F25"/>
  <sheetViews>
    <sheetView tabSelected="1" zoomScaleNormal="100" workbookViewId="0">
      <selection activeCell="A2" sqref="A2:F2"/>
    </sheetView>
  </sheetViews>
  <sheetFormatPr baseColWidth="10" defaultRowHeight="15" x14ac:dyDescent="0.25"/>
  <cols>
    <col min="1" max="1" width="45" bestFit="1" customWidth="1"/>
    <col min="2" max="2" width="15.140625" customWidth="1"/>
    <col min="3" max="3" width="11.5703125" style="13"/>
    <col min="4" max="4" width="18.140625" customWidth="1"/>
    <col min="5" max="5" width="16.140625" bestFit="1" customWidth="1"/>
    <col min="6" max="6" width="15.42578125" customWidth="1"/>
  </cols>
  <sheetData>
    <row r="1" spans="1:6" s="1" customFormat="1" ht="31.5" customHeight="1" x14ac:dyDescent="0.45">
      <c r="A1" s="26" t="s">
        <v>0</v>
      </c>
      <c r="B1" s="26"/>
      <c r="C1" s="26"/>
      <c r="D1" s="26"/>
      <c r="E1" s="26"/>
      <c r="F1" s="26"/>
    </row>
    <row r="2" spans="1:6" ht="183.75" customHeight="1" x14ac:dyDescent="0.25">
      <c r="A2" s="29" t="s">
        <v>4</v>
      </c>
      <c r="B2" s="29"/>
      <c r="C2" s="29"/>
      <c r="D2" s="29"/>
      <c r="E2" s="29"/>
      <c r="F2" s="29"/>
    </row>
    <row r="4" spans="1:6" ht="15.75" thickBot="1" x14ac:dyDescent="0.3"/>
    <row r="5" spans="1:6" ht="38.25" thickTop="1" x14ac:dyDescent="0.4">
      <c r="A5" s="16" t="s">
        <v>1</v>
      </c>
      <c r="B5" s="17" t="s">
        <v>2</v>
      </c>
      <c r="C5" s="7" t="s">
        <v>3</v>
      </c>
      <c r="D5" s="7" t="s">
        <v>5</v>
      </c>
      <c r="E5" s="7" t="s">
        <v>6</v>
      </c>
      <c r="F5" s="8"/>
    </row>
    <row r="6" spans="1:6" ht="99.75" x14ac:dyDescent="0.25">
      <c r="A6" s="18" t="s">
        <v>13</v>
      </c>
      <c r="B6" s="19">
        <v>60.2</v>
      </c>
      <c r="C6" s="23">
        <v>30</v>
      </c>
      <c r="D6" s="30"/>
      <c r="E6" s="19">
        <f>D6*C6</f>
        <v>0</v>
      </c>
      <c r="F6" s="9" t="str">
        <f>IF(D6&gt;B6,"ERROR TARIFA","")</f>
        <v/>
      </c>
    </row>
    <row r="7" spans="1:6" ht="85.5" x14ac:dyDescent="0.25">
      <c r="A7" s="20" t="s">
        <v>14</v>
      </c>
      <c r="B7" s="21">
        <v>23.15</v>
      </c>
      <c r="C7" s="24">
        <v>20</v>
      </c>
      <c r="D7" s="31"/>
      <c r="E7" s="19">
        <f t="shared" ref="E7:E16" si="0">D7*C7</f>
        <v>0</v>
      </c>
      <c r="F7" s="9" t="str">
        <f t="shared" ref="F7:F16" si="1">IF(D7&gt;B7,"ERROR TARIFA","")</f>
        <v/>
      </c>
    </row>
    <row r="8" spans="1:6" ht="18.75" x14ac:dyDescent="0.25">
      <c r="A8" s="20" t="s">
        <v>10</v>
      </c>
      <c r="B8" s="21">
        <v>60.2</v>
      </c>
      <c r="C8" s="24">
        <v>15</v>
      </c>
      <c r="D8" s="31"/>
      <c r="E8" s="19">
        <f t="shared" si="0"/>
        <v>0</v>
      </c>
      <c r="F8" s="9" t="str">
        <f t="shared" si="1"/>
        <v/>
      </c>
    </row>
    <row r="9" spans="1:6" ht="28.5" x14ac:dyDescent="0.25">
      <c r="A9" s="20" t="s">
        <v>15</v>
      </c>
      <c r="B9" s="21">
        <v>34.729999999999997</v>
      </c>
      <c r="C9" s="24">
        <v>5</v>
      </c>
      <c r="D9" s="31"/>
      <c r="E9" s="19">
        <f t="shared" si="0"/>
        <v>0</v>
      </c>
      <c r="F9" s="9" t="str">
        <f t="shared" si="1"/>
        <v/>
      </c>
    </row>
    <row r="10" spans="1:6" ht="18.75" x14ac:dyDescent="0.25">
      <c r="A10" s="20" t="s">
        <v>11</v>
      </c>
      <c r="B10" s="21">
        <v>60.2</v>
      </c>
      <c r="C10" s="24">
        <v>10</v>
      </c>
      <c r="D10" s="31"/>
      <c r="E10" s="19">
        <f t="shared" si="0"/>
        <v>0</v>
      </c>
      <c r="F10" s="9" t="str">
        <f t="shared" si="1"/>
        <v/>
      </c>
    </row>
    <row r="11" spans="1:6" ht="28.5" x14ac:dyDescent="0.25">
      <c r="A11" s="20" t="s">
        <v>16</v>
      </c>
      <c r="B11" s="21">
        <v>34.729999999999997</v>
      </c>
      <c r="C11" s="24">
        <v>50</v>
      </c>
      <c r="D11" s="31"/>
      <c r="E11" s="19">
        <f t="shared" si="0"/>
        <v>0</v>
      </c>
      <c r="F11" s="9" t="str">
        <f t="shared" si="1"/>
        <v/>
      </c>
    </row>
    <row r="12" spans="1:6" ht="18.75" x14ac:dyDescent="0.25">
      <c r="A12" s="20" t="s">
        <v>19</v>
      </c>
      <c r="B12" s="21">
        <v>17.37</v>
      </c>
      <c r="C12" s="24">
        <v>900</v>
      </c>
      <c r="D12" s="31"/>
      <c r="E12" s="19">
        <f t="shared" si="0"/>
        <v>0</v>
      </c>
      <c r="F12" s="9" t="str">
        <f t="shared" si="1"/>
        <v/>
      </c>
    </row>
    <row r="13" spans="1:6" ht="28.5" x14ac:dyDescent="0.25">
      <c r="A13" s="20" t="s">
        <v>17</v>
      </c>
      <c r="B13" s="21">
        <v>13.24</v>
      </c>
      <c r="C13" s="24">
        <v>55</v>
      </c>
      <c r="D13" s="31"/>
      <c r="E13" s="19">
        <f t="shared" si="0"/>
        <v>0</v>
      </c>
      <c r="F13" s="9" t="str">
        <f t="shared" si="1"/>
        <v/>
      </c>
    </row>
    <row r="14" spans="1:6" ht="18.75" x14ac:dyDescent="0.25">
      <c r="A14" s="20" t="s">
        <v>12</v>
      </c>
      <c r="B14" s="22">
        <v>20</v>
      </c>
      <c r="C14" s="24">
        <v>6</v>
      </c>
      <c r="D14" s="32"/>
      <c r="E14" s="19">
        <f t="shared" si="0"/>
        <v>0</v>
      </c>
      <c r="F14" s="9" t="str">
        <f t="shared" si="1"/>
        <v/>
      </c>
    </row>
    <row r="15" spans="1:6" ht="42.75" x14ac:dyDescent="0.25">
      <c r="A15" s="20" t="s">
        <v>18</v>
      </c>
      <c r="B15" s="22">
        <v>15</v>
      </c>
      <c r="C15" s="24">
        <v>35</v>
      </c>
      <c r="D15" s="32"/>
      <c r="E15" s="19">
        <f t="shared" si="0"/>
        <v>0</v>
      </c>
      <c r="F15" s="9" t="str">
        <f t="shared" si="1"/>
        <v/>
      </c>
    </row>
    <row r="16" spans="1:6" ht="42.75" x14ac:dyDescent="0.25">
      <c r="A16" s="25" t="s">
        <v>20</v>
      </c>
      <c r="B16" s="21">
        <v>87.81</v>
      </c>
      <c r="C16" s="24">
        <v>20</v>
      </c>
      <c r="D16" s="31"/>
      <c r="E16" s="19">
        <f t="shared" si="0"/>
        <v>0</v>
      </c>
      <c r="F16" s="9" t="str">
        <f t="shared" si="1"/>
        <v/>
      </c>
    </row>
    <row r="17" spans="1:6" ht="20.25" x14ac:dyDescent="0.25">
      <c r="A17" s="2"/>
      <c r="B17" s="3"/>
      <c r="D17" s="4"/>
      <c r="E17" s="19">
        <f>SUM(E6:E16)</f>
        <v>0</v>
      </c>
    </row>
    <row r="18" spans="1:6" x14ac:dyDescent="0.25">
      <c r="A18" s="2"/>
      <c r="B18" s="4"/>
      <c r="D18" s="5"/>
    </row>
    <row r="19" spans="1:6" x14ac:dyDescent="0.25">
      <c r="A19" s="6"/>
      <c r="B19" s="6"/>
      <c r="C19" s="6"/>
      <c r="D19" s="6"/>
    </row>
    <row r="20" spans="1:6" x14ac:dyDescent="0.25">
      <c r="B20" s="5"/>
      <c r="D20" s="5"/>
    </row>
    <row r="21" spans="1:6" ht="32.25" customHeight="1" x14ac:dyDescent="0.4">
      <c r="A21" s="27" t="s">
        <v>7</v>
      </c>
      <c r="B21" s="27"/>
      <c r="C21" s="14"/>
      <c r="D21" s="10"/>
      <c r="E21" s="11">
        <f>E17</f>
        <v>0</v>
      </c>
    </row>
    <row r="22" spans="1:6" ht="32.25" customHeight="1" x14ac:dyDescent="0.4">
      <c r="A22" s="28" t="s">
        <v>9</v>
      </c>
      <c r="B22" s="28"/>
      <c r="C22" s="15">
        <v>2</v>
      </c>
      <c r="E22" s="12">
        <f>E21*2</f>
        <v>0</v>
      </c>
    </row>
    <row r="25" spans="1:6" ht="51" customHeight="1" x14ac:dyDescent="0.25">
      <c r="A25" s="33" t="s">
        <v>8</v>
      </c>
      <c r="B25" s="33"/>
      <c r="C25" s="33"/>
      <c r="D25" s="33"/>
      <c r="E25" s="33"/>
      <c r="F25" s="33"/>
    </row>
  </sheetData>
  <sheetProtection sheet="1" objects="1" scenarios="1" formatColumns="0" selectLockedCells="1"/>
  <mergeCells count="5">
    <mergeCell ref="A25:F25"/>
    <mergeCell ref="A1:F1"/>
    <mergeCell ref="A2:F2"/>
    <mergeCell ref="A21:B21"/>
    <mergeCell ref="A22:B22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2024-02-14T11:47:50Z</dcterms:created>
  <dcterms:modified xsi:type="dcterms:W3CDTF">2025-02-26T13:34:11Z</dcterms:modified>
</cp:coreProperties>
</file>