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Barcelona\1 Seu Corporativa\Pruebas diagnosticas\2024 pruebas diagnósticas\"/>
    </mc:Choice>
  </mc:AlternateContent>
  <xr:revisionPtr revIDLastSave="0" documentId="13_ncr:1_{44C2B32F-6621-451A-8EE4-C15CCE743FE5}" xr6:coauthVersionLast="47" xr6:coauthVersionMax="47" xr10:uidLastSave="{00000000-0000-0000-0000-000000000000}"/>
  <bookViews>
    <workbookView xWindow="-120" yWindow="-120" windowWidth="29040" windowHeight="15840" xr2:uid="{FD1078C4-5937-4C24-8086-7B02A2CAB3A9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8" i="1" l="1"/>
  <c r="F37" i="1"/>
  <c r="E36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5" i="1"/>
  <c r="F15" i="2" l="1"/>
  <c r="F14" i="2"/>
  <c r="F13" i="2"/>
  <c r="F12" i="2"/>
  <c r="F11" i="2"/>
  <c r="F10" i="2"/>
  <c r="F9" i="2"/>
  <c r="F8" i="2"/>
  <c r="F7" i="2"/>
  <c r="F6" i="2"/>
  <c r="F5" i="2"/>
</calcChain>
</file>

<file path=xl/sharedStrings.xml><?xml version="1.0" encoding="utf-8"?>
<sst xmlns="http://schemas.openxmlformats.org/spreadsheetml/2006/main" count="53" uniqueCount="52">
  <si>
    <t>TOTAL</t>
  </si>
  <si>
    <t>UD</t>
  </si>
  <si>
    <t>TARIFA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</si>
  <si>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</si>
  <si>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</si>
  <si>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Y para que conste y surta los efectos oportunos, se expide y firma la presente  declaración, en ……………....…………… a ………de ……............................ de …………………</t>
  </si>
  <si>
    <t>TOTAL ANUAL</t>
  </si>
  <si>
    <t>PRECIO OFERTADO</t>
  </si>
  <si>
    <t>DESCRIPCION</t>
  </si>
  <si>
    <t>(Firma y sello del licitador)</t>
  </si>
  <si>
    <t>RESONANCIA MAGNETICA UNA REGION</t>
  </si>
  <si>
    <t>RMN CON CONTRASTE</t>
  </si>
  <si>
    <t>RESONANCIA MAGNETICA DOS REGIONES</t>
  </si>
  <si>
    <t>RADIOLOGIA</t>
  </si>
  <si>
    <t>RADIOLOGIA TORAX (2 PROYECCIONES)</t>
  </si>
  <si>
    <t>ECOGRAFIA (Tórax, Pélvica; partes blandas, Muscular, Hombro, Codo, Muñeca y mano, Rodilla, Tobillo, Pie, Muscular o tendinosa)</t>
  </si>
  <si>
    <t>ELECTROMIOGRAMA</t>
  </si>
  <si>
    <t>DENSITOMETRIA OSEA</t>
  </si>
  <si>
    <t>TAC cabeza</t>
  </si>
  <si>
    <t>TAC exploración</t>
  </si>
  <si>
    <t>RESONANCIA MAGNETICA ABIERTA</t>
  </si>
  <si>
    <t>URGENCIA</t>
  </si>
  <si>
    <t>PRIMERA VISITA</t>
  </si>
  <si>
    <t>VISITAS SUCESIVAS</t>
  </si>
  <si>
    <t>CONSULTA ESPECIALISTA</t>
  </si>
  <si>
    <t>VISITA SUCESIVA ESPECIALISTA</t>
  </si>
  <si>
    <t>RESONANCIA</t>
  </si>
  <si>
    <t>RADIOGRAFIAS</t>
  </si>
  <si>
    <t>TAC</t>
  </si>
  <si>
    <t>GAMMA</t>
  </si>
  <si>
    <t>ECOGRAFIAS</t>
  </si>
  <si>
    <t>ECO DOPPLER</t>
  </si>
  <si>
    <t>AUDIOMETRIA</t>
  </si>
  <si>
    <t>ESPIROMETRIA</t>
  </si>
  <si>
    <t>PREOPERATORI</t>
  </si>
  <si>
    <t>ELECTROCARDIOGRAMA</t>
  </si>
  <si>
    <t>ELECTROENCEFALOGRAMA</t>
  </si>
  <si>
    <t>ENDOSCOPIA</t>
  </si>
  <si>
    <t>ORTOPANTOMOGRAFIA</t>
  </si>
  <si>
    <t>PUEBAS DE ESFUERZO</t>
  </si>
  <si>
    <t>POTENCIALES EVOCADOS</t>
  </si>
  <si>
    <t>TEST CUTANEO</t>
  </si>
  <si>
    <t>TEST EPICUTANEO</t>
  </si>
  <si>
    <t>MATERIAL TEST</t>
  </si>
  <si>
    <t>CONTRASTE RMN</t>
  </si>
  <si>
    <t>CONTRASTE ARTRO TAC</t>
  </si>
  <si>
    <t>ARTRO-RMN RODILLA</t>
  </si>
  <si>
    <t>TAC ARTRO</t>
  </si>
  <si>
    <t>BIOPSIA CUTANEA</t>
  </si>
  <si>
    <t>ARTRO-RESONANCIA CARPO, HOMBRO Y CADERA</t>
  </si>
  <si>
    <t>ANESTESIA RESONANCIA</t>
  </si>
  <si>
    <t>TOTAL DOS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</si>
</sst>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sz val="12"/>
      <name val="HelveticaNowText Regular"/>
      <family val="2"/>
    </font>
    <font>
      <b/>
      <sz val="12"/>
      <name val="HelveticaNowText Regular"/>
      <family val="2"/>
    </font>
    <font>
      <b/>
      <sz val="12"/>
      <color rgb="FFFFFFFF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1"/>
      <name val="HelveticaNowText Regular"/>
      <family val="2"/>
    </font>
    <font>
      <sz val="12"/>
      <color rgb="FF000000"/>
      <name val="HelveticaNowText Regular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31">
    <xf numFmtId="0" fontId="0" fillId="0" borderId="0" xfId="0"/>
    <xf numFmtId="0" fontId="4" fillId="0" borderId="0" xfId="0" applyFont="1"/>
    <xf numFmtId="0" fontId="3" fillId="0" borderId="0" xfId="0" applyFont="1"/>
    <xf numFmtId="0" fontId="8" fillId="0" borderId="0" xfId="0" applyFont="1"/>
    <xf numFmtId="8" fontId="3" fillId="0" borderId="0" xfId="0" applyNumberFormat="1" applyFont="1"/>
    <xf numFmtId="8" fontId="8" fillId="0" borderId="1" xfId="0" applyNumberFormat="1" applyFont="1" applyBorder="1"/>
    <xf numFmtId="0" fontId="9" fillId="0" borderId="3" xfId="0" applyFont="1" applyBorder="1" applyAlignment="1">
      <alignment vertical="center"/>
    </xf>
    <xf numFmtId="8" fontId="3" fillId="0" borderId="4" xfId="0" applyNumberFormat="1" applyFont="1" applyBorder="1" applyAlignment="1">
      <alignment horizontal="right" vertical="center"/>
    </xf>
    <xf numFmtId="0" fontId="9" fillId="0" borderId="4" xfId="0" applyFont="1" applyBorder="1" applyAlignment="1">
      <alignment horizontal="center" vertical="center"/>
    </xf>
    <xf numFmtId="8" fontId="9" fillId="0" borderId="4" xfId="0" applyNumberFormat="1" applyFont="1" applyBorder="1" applyAlignment="1">
      <alignment horizontal="right" vertical="center"/>
    </xf>
    <xf numFmtId="0" fontId="9" fillId="0" borderId="3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8" fontId="3" fillId="3" borderId="4" xfId="0" applyNumberFormat="1" applyFont="1" applyFill="1" applyBorder="1" applyAlignment="1">
      <alignment horizontal="right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164" fontId="3" fillId="3" borderId="1" xfId="2" applyNumberFormat="1" applyFont="1" applyFill="1" applyBorder="1" applyAlignment="1">
      <alignment vertical="center"/>
    </xf>
    <xf numFmtId="0" fontId="3" fillId="0" borderId="0" xfId="0" applyFont="1" applyAlignment="1">
      <alignment horizontal="left" vertical="top"/>
    </xf>
    <xf numFmtId="0" fontId="4" fillId="3" borderId="1" xfId="0" applyFont="1" applyFill="1" applyBorder="1"/>
    <xf numFmtId="164" fontId="4" fillId="0" borderId="1" xfId="0" applyNumberFormat="1" applyFont="1" applyBorder="1"/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/>
    <xf numFmtId="0" fontId="8" fillId="0" borderId="0" xfId="0" applyFont="1"/>
    <xf numFmtId="0" fontId="3" fillId="0" borderId="0" xfId="0" applyFont="1" applyAlignment="1">
      <alignment horizontal="left" vertical="top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164" fontId="3" fillId="0" borderId="0" xfId="0" applyNumberFormat="1" applyFont="1"/>
  </cellXfs>
  <cellStyles count="3">
    <cellStyle name="Euro" xfId="1" xr:uid="{D3E15BF3-29E2-40E3-B4E9-769528B9D064}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E7E8-970C-4449-A3B7-D4C46D764819}">
  <dimension ref="A1:K46"/>
  <sheetViews>
    <sheetView tabSelected="1" workbookViewId="0">
      <selection activeCell="C5" sqref="C5:C35"/>
    </sheetView>
  </sheetViews>
  <sheetFormatPr baseColWidth="10" defaultRowHeight="18.75" x14ac:dyDescent="0.4"/>
  <cols>
    <col min="1" max="1" width="59.85546875" style="3" bestFit="1" customWidth="1"/>
    <col min="2" max="2" width="21.28515625" style="3" customWidth="1"/>
    <col min="3" max="3" width="11.42578125" style="3"/>
    <col min="4" max="5" width="27.5703125" style="3" customWidth="1"/>
    <col min="6" max="6" width="21" style="3" customWidth="1"/>
    <col min="7" max="7" width="19.85546875" style="3" bestFit="1" customWidth="1"/>
    <col min="8" max="16384" width="11.42578125" style="3"/>
  </cols>
  <sheetData>
    <row r="1" spans="1:11" ht="23.25" x14ac:dyDescent="0.5">
      <c r="A1" s="21" t="s">
        <v>3</v>
      </c>
      <c r="B1" s="21"/>
      <c r="C1" s="21"/>
      <c r="D1" s="21"/>
      <c r="E1" s="21"/>
      <c r="F1" s="21"/>
      <c r="G1" s="21"/>
      <c r="H1" s="21"/>
      <c r="I1" s="21"/>
    </row>
    <row r="2" spans="1:11" ht="211.5" customHeight="1" x14ac:dyDescent="0.4">
      <c r="A2" s="22" t="s">
        <v>4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ht="20.25" x14ac:dyDescent="0.45">
      <c r="A3" s="2"/>
      <c r="B3" s="2"/>
      <c r="C3" s="2"/>
      <c r="D3" s="2"/>
      <c r="E3" s="2"/>
    </row>
    <row r="4" spans="1:11" ht="20.25" x14ac:dyDescent="0.4">
      <c r="A4" s="13" t="s">
        <v>8</v>
      </c>
      <c r="B4" s="13" t="s">
        <v>2</v>
      </c>
      <c r="C4" s="13" t="s">
        <v>1</v>
      </c>
      <c r="D4" s="14" t="s">
        <v>7</v>
      </c>
      <c r="E4" s="13" t="s">
        <v>0</v>
      </c>
    </row>
    <row r="5" spans="1:11" ht="20.25" x14ac:dyDescent="0.45">
      <c r="A5" s="17" t="s">
        <v>21</v>
      </c>
      <c r="B5" s="18">
        <v>57.33</v>
      </c>
      <c r="C5" s="19">
        <v>50</v>
      </c>
      <c r="D5" s="18"/>
      <c r="E5" s="15">
        <f>D5*C5</f>
        <v>0</v>
      </c>
      <c r="F5" s="2"/>
    </row>
    <row r="6" spans="1:11" ht="18.75" customHeight="1" x14ac:dyDescent="0.45">
      <c r="A6" s="17" t="s">
        <v>22</v>
      </c>
      <c r="B6" s="18">
        <v>57.33</v>
      </c>
      <c r="C6" s="19">
        <v>120</v>
      </c>
      <c r="D6" s="18"/>
      <c r="E6" s="15">
        <f t="shared" ref="E6:E35" si="0">D6*C6</f>
        <v>0</v>
      </c>
      <c r="F6" s="2"/>
    </row>
    <row r="7" spans="1:11" ht="22.5" customHeight="1" x14ac:dyDescent="0.45">
      <c r="A7" s="17" t="s">
        <v>23</v>
      </c>
      <c r="B7" s="18">
        <v>22.05</v>
      </c>
      <c r="C7" s="19">
        <v>100</v>
      </c>
      <c r="D7" s="18"/>
      <c r="E7" s="15">
        <f t="shared" si="0"/>
        <v>0</v>
      </c>
      <c r="F7" s="2"/>
    </row>
    <row r="8" spans="1:11" ht="20.25" x14ac:dyDescent="0.45">
      <c r="A8" s="17" t="s">
        <v>24</v>
      </c>
      <c r="B8" s="18">
        <v>57.33</v>
      </c>
      <c r="C8" s="19">
        <v>150</v>
      </c>
      <c r="D8" s="18"/>
      <c r="E8" s="15">
        <f t="shared" si="0"/>
        <v>0</v>
      </c>
      <c r="F8" s="2"/>
    </row>
    <row r="9" spans="1:11" ht="20.25" x14ac:dyDescent="0.45">
      <c r="A9" s="17" t="s">
        <v>25</v>
      </c>
      <c r="B9" s="18">
        <v>33.08</v>
      </c>
      <c r="C9" s="19">
        <v>63</v>
      </c>
      <c r="D9" s="18"/>
      <c r="E9" s="15">
        <f t="shared" si="0"/>
        <v>0</v>
      </c>
      <c r="F9" s="2"/>
    </row>
    <row r="10" spans="1:11" ht="20.25" x14ac:dyDescent="0.45">
      <c r="A10" s="17" t="s">
        <v>26</v>
      </c>
      <c r="B10" s="18">
        <v>104.74</v>
      </c>
      <c r="C10" s="19">
        <v>1600</v>
      </c>
      <c r="D10" s="18"/>
      <c r="E10" s="15">
        <f t="shared" si="0"/>
        <v>0</v>
      </c>
      <c r="F10" s="2"/>
    </row>
    <row r="11" spans="1:11" ht="20.25" x14ac:dyDescent="0.45">
      <c r="A11" s="17" t="s">
        <v>27</v>
      </c>
      <c r="B11" s="18">
        <v>16.809999999999999</v>
      </c>
      <c r="C11" s="19">
        <v>600</v>
      </c>
      <c r="D11" s="18"/>
      <c r="E11" s="15">
        <f t="shared" si="0"/>
        <v>0</v>
      </c>
      <c r="F11" s="2"/>
    </row>
    <row r="12" spans="1:11" ht="20.25" x14ac:dyDescent="0.45">
      <c r="A12" s="17" t="s">
        <v>28</v>
      </c>
      <c r="B12" s="18">
        <v>84.89</v>
      </c>
      <c r="C12" s="19">
        <v>270</v>
      </c>
      <c r="D12" s="18"/>
      <c r="E12" s="15">
        <f t="shared" si="0"/>
        <v>0</v>
      </c>
      <c r="F12" s="2"/>
    </row>
    <row r="13" spans="1:11" ht="20.25" x14ac:dyDescent="0.45">
      <c r="A13" s="17" t="s">
        <v>29</v>
      </c>
      <c r="B13" s="18">
        <v>110.63</v>
      </c>
      <c r="C13" s="19">
        <v>150</v>
      </c>
      <c r="D13" s="18"/>
      <c r="E13" s="15">
        <f t="shared" si="0"/>
        <v>0</v>
      </c>
      <c r="F13" s="2"/>
    </row>
    <row r="14" spans="1:11" ht="20.25" x14ac:dyDescent="0.45">
      <c r="A14" s="17" t="s">
        <v>30</v>
      </c>
      <c r="B14" s="18">
        <v>52.01</v>
      </c>
      <c r="C14" s="19">
        <v>180</v>
      </c>
      <c r="D14" s="18"/>
      <c r="E14" s="15">
        <f t="shared" si="0"/>
        <v>0</v>
      </c>
      <c r="F14" s="2"/>
    </row>
    <row r="15" spans="1:11" ht="20.25" x14ac:dyDescent="0.45">
      <c r="A15" s="17" t="s">
        <v>31</v>
      </c>
      <c r="B15" s="18">
        <v>76.44</v>
      </c>
      <c r="C15" s="19">
        <v>10</v>
      </c>
      <c r="D15" s="18"/>
      <c r="E15" s="15">
        <f t="shared" si="0"/>
        <v>0</v>
      </c>
      <c r="F15" s="2"/>
    </row>
    <row r="16" spans="1:11" ht="20.25" x14ac:dyDescent="0.45">
      <c r="A16" s="17" t="s">
        <v>32</v>
      </c>
      <c r="B16" s="18">
        <v>18.059999999999999</v>
      </c>
      <c r="C16" s="19">
        <v>3</v>
      </c>
      <c r="D16" s="18"/>
      <c r="E16" s="15">
        <f t="shared" si="0"/>
        <v>0</v>
      </c>
      <c r="F16" s="2"/>
    </row>
    <row r="17" spans="1:6" ht="20.25" x14ac:dyDescent="0.45">
      <c r="A17" s="17" t="s">
        <v>33</v>
      </c>
      <c r="B17" s="18">
        <v>15.97</v>
      </c>
      <c r="C17" s="19">
        <v>3</v>
      </c>
      <c r="D17" s="18"/>
      <c r="E17" s="15">
        <f t="shared" si="0"/>
        <v>0</v>
      </c>
      <c r="F17" s="2"/>
    </row>
    <row r="18" spans="1:6" ht="20.25" x14ac:dyDescent="0.45">
      <c r="A18" s="17" t="s">
        <v>34</v>
      </c>
      <c r="B18" s="18">
        <v>60.06</v>
      </c>
      <c r="C18" s="19">
        <v>5</v>
      </c>
      <c r="D18" s="18"/>
      <c r="E18" s="15">
        <f t="shared" si="0"/>
        <v>0</v>
      </c>
      <c r="F18" s="2"/>
    </row>
    <row r="19" spans="1:6" ht="20.25" x14ac:dyDescent="0.45">
      <c r="A19" s="17" t="s">
        <v>16</v>
      </c>
      <c r="B19" s="18">
        <v>95.95</v>
      </c>
      <c r="C19" s="19">
        <v>150</v>
      </c>
      <c r="D19" s="18"/>
      <c r="E19" s="15">
        <f t="shared" si="0"/>
        <v>0</v>
      </c>
      <c r="F19" s="2"/>
    </row>
    <row r="20" spans="1:6" ht="20.25" x14ac:dyDescent="0.45">
      <c r="A20" s="17" t="s">
        <v>35</v>
      </c>
      <c r="B20" s="18">
        <v>18.059999999999999</v>
      </c>
      <c r="C20" s="19">
        <v>5</v>
      </c>
      <c r="D20" s="18"/>
      <c r="E20" s="15">
        <f t="shared" si="0"/>
        <v>0</v>
      </c>
      <c r="F20" s="2"/>
    </row>
    <row r="21" spans="1:6" ht="20.25" x14ac:dyDescent="0.45">
      <c r="A21" s="17" t="s">
        <v>36</v>
      </c>
      <c r="B21" s="18">
        <v>95.52</v>
      </c>
      <c r="C21" s="19">
        <v>5</v>
      </c>
      <c r="D21" s="18"/>
      <c r="E21" s="15">
        <f t="shared" si="0"/>
        <v>0</v>
      </c>
      <c r="F21" s="2"/>
    </row>
    <row r="22" spans="1:6" ht="20.25" x14ac:dyDescent="0.45">
      <c r="A22" s="17" t="s">
        <v>37</v>
      </c>
      <c r="B22" s="18">
        <v>61.94</v>
      </c>
      <c r="C22" s="19">
        <v>21</v>
      </c>
      <c r="D22" s="18"/>
      <c r="E22" s="15">
        <f t="shared" si="0"/>
        <v>0</v>
      </c>
      <c r="F22" s="2"/>
    </row>
    <row r="23" spans="1:6" ht="20.25" x14ac:dyDescent="0.45">
      <c r="A23" s="17" t="s">
        <v>38</v>
      </c>
      <c r="B23" s="18">
        <v>20.77</v>
      </c>
      <c r="C23" s="19">
        <v>3</v>
      </c>
      <c r="D23" s="18"/>
      <c r="E23" s="15">
        <f t="shared" si="0"/>
        <v>0</v>
      </c>
      <c r="F23" s="2"/>
    </row>
    <row r="24" spans="1:6" ht="20.25" x14ac:dyDescent="0.45">
      <c r="A24" s="17" t="s">
        <v>39</v>
      </c>
      <c r="B24" s="18">
        <v>69.14</v>
      </c>
      <c r="C24" s="19">
        <v>3</v>
      </c>
      <c r="D24" s="18"/>
      <c r="E24" s="15">
        <f t="shared" si="0"/>
        <v>0</v>
      </c>
      <c r="F24" s="2"/>
    </row>
    <row r="25" spans="1:6" ht="20.25" x14ac:dyDescent="0.45">
      <c r="A25" s="17" t="s">
        <v>40</v>
      </c>
      <c r="B25" s="18">
        <v>64.61</v>
      </c>
      <c r="C25" s="19">
        <v>3</v>
      </c>
      <c r="D25" s="18"/>
      <c r="E25" s="15">
        <f t="shared" si="0"/>
        <v>0</v>
      </c>
      <c r="F25" s="2"/>
    </row>
    <row r="26" spans="1:6" ht="20.25" x14ac:dyDescent="0.45">
      <c r="A26" s="20" t="s">
        <v>41</v>
      </c>
      <c r="B26" s="18">
        <v>88.48</v>
      </c>
      <c r="C26" s="19">
        <v>30</v>
      </c>
      <c r="D26" s="18"/>
      <c r="E26" s="15">
        <f t="shared" si="0"/>
        <v>0</v>
      </c>
      <c r="F26" s="2"/>
    </row>
    <row r="27" spans="1:6" ht="20.25" x14ac:dyDescent="0.45">
      <c r="A27" s="20" t="s">
        <v>42</v>
      </c>
      <c r="B27" s="18">
        <v>106.18</v>
      </c>
      <c r="C27" s="19">
        <v>30</v>
      </c>
      <c r="D27" s="18"/>
      <c r="E27" s="15">
        <f t="shared" si="0"/>
        <v>0</v>
      </c>
      <c r="F27" s="2"/>
    </row>
    <row r="28" spans="1:6" ht="20.25" x14ac:dyDescent="0.45">
      <c r="A28" s="20" t="s">
        <v>43</v>
      </c>
      <c r="B28" s="18">
        <v>14.2</v>
      </c>
      <c r="C28" s="19">
        <v>60</v>
      </c>
      <c r="D28" s="18"/>
      <c r="E28" s="15">
        <f t="shared" si="0"/>
        <v>0</v>
      </c>
      <c r="F28" s="2"/>
    </row>
    <row r="29" spans="1:6" ht="20.25" x14ac:dyDescent="0.45">
      <c r="A29" s="20" t="s">
        <v>44</v>
      </c>
      <c r="B29" s="18">
        <v>84.28</v>
      </c>
      <c r="C29" s="19">
        <v>40</v>
      </c>
      <c r="D29" s="18"/>
      <c r="E29" s="15">
        <f t="shared" si="0"/>
        <v>0</v>
      </c>
      <c r="F29" s="2"/>
    </row>
    <row r="30" spans="1:6" ht="20.25" x14ac:dyDescent="0.45">
      <c r="A30" s="20" t="s">
        <v>45</v>
      </c>
      <c r="B30" s="18">
        <v>64.28</v>
      </c>
      <c r="C30" s="19">
        <v>20</v>
      </c>
      <c r="D30" s="18"/>
      <c r="E30" s="15">
        <f t="shared" si="0"/>
        <v>0</v>
      </c>
      <c r="F30" s="2"/>
    </row>
    <row r="31" spans="1:6" ht="20.25" x14ac:dyDescent="0.45">
      <c r="A31" s="20" t="s">
        <v>46</v>
      </c>
      <c r="B31" s="18">
        <v>165.38</v>
      </c>
      <c r="C31" s="19">
        <v>15</v>
      </c>
      <c r="D31" s="18"/>
      <c r="E31" s="15">
        <f t="shared" si="0"/>
        <v>0</v>
      </c>
      <c r="F31" s="2"/>
    </row>
    <row r="32" spans="1:6" ht="20.25" x14ac:dyDescent="0.45">
      <c r="A32" s="20" t="s">
        <v>47</v>
      </c>
      <c r="B32" s="18">
        <v>121.28</v>
      </c>
      <c r="C32" s="19">
        <v>30</v>
      </c>
      <c r="D32" s="18"/>
      <c r="E32" s="15">
        <f t="shared" si="0"/>
        <v>0</v>
      </c>
      <c r="F32" s="2"/>
    </row>
    <row r="33" spans="1:8" ht="20.25" x14ac:dyDescent="0.45">
      <c r="A33" s="20" t="s">
        <v>48</v>
      </c>
      <c r="B33" s="18">
        <v>73.72</v>
      </c>
      <c r="C33" s="19">
        <v>15</v>
      </c>
      <c r="D33" s="18"/>
      <c r="E33" s="15">
        <f t="shared" si="0"/>
        <v>0</v>
      </c>
      <c r="F33" s="2"/>
    </row>
    <row r="34" spans="1:8" ht="20.25" x14ac:dyDescent="0.45">
      <c r="A34" s="20" t="s">
        <v>49</v>
      </c>
      <c r="B34" s="18">
        <v>165.38</v>
      </c>
      <c r="C34" s="19">
        <v>30</v>
      </c>
      <c r="D34" s="18"/>
      <c r="E34" s="15">
        <f t="shared" si="0"/>
        <v>0</v>
      </c>
      <c r="F34" s="2"/>
    </row>
    <row r="35" spans="1:8" ht="20.25" x14ac:dyDescent="0.45">
      <c r="A35" s="20" t="s">
        <v>50</v>
      </c>
      <c r="B35" s="18">
        <v>203.71</v>
      </c>
      <c r="C35" s="19">
        <v>10</v>
      </c>
      <c r="D35" s="18"/>
      <c r="E35" s="15">
        <f t="shared" si="0"/>
        <v>0</v>
      </c>
      <c r="F35" s="2"/>
    </row>
    <row r="36" spans="1:8" ht="20.25" x14ac:dyDescent="0.45">
      <c r="A36" s="2"/>
      <c r="B36" s="2"/>
      <c r="C36" s="2"/>
      <c r="D36" s="2"/>
      <c r="E36" s="30">
        <f>SUM(E5:E35)</f>
        <v>0</v>
      </c>
      <c r="G36" s="4"/>
    </row>
    <row r="37" spans="1:8" ht="20.25" x14ac:dyDescent="0.45">
      <c r="A37" s="27" t="s">
        <v>6</v>
      </c>
      <c r="B37" s="28"/>
      <c r="C37" s="1"/>
      <c r="D37" s="1"/>
      <c r="E37" s="1"/>
      <c r="F37" s="5">
        <f>E36</f>
        <v>0</v>
      </c>
    </row>
    <row r="38" spans="1:8" x14ac:dyDescent="0.4">
      <c r="A38" s="29" t="s">
        <v>51</v>
      </c>
      <c r="B38" s="29"/>
      <c r="F38" s="5">
        <f>F37*3</f>
        <v>0</v>
      </c>
    </row>
    <row r="39" spans="1:8" ht="20.25" x14ac:dyDescent="0.45">
      <c r="A39" s="2"/>
      <c r="B39" s="2"/>
      <c r="C39" s="2"/>
      <c r="D39" s="2"/>
      <c r="E39" s="2"/>
    </row>
    <row r="40" spans="1:8" ht="20.25" x14ac:dyDescent="0.45">
      <c r="A40" s="2"/>
      <c r="B40" s="2"/>
      <c r="C40" s="2"/>
      <c r="D40" s="2"/>
      <c r="E40" s="2"/>
    </row>
    <row r="41" spans="1:8" ht="20.25" x14ac:dyDescent="0.45">
      <c r="A41" s="2"/>
      <c r="B41" s="2"/>
      <c r="C41" s="2"/>
      <c r="D41" s="2"/>
      <c r="E41" s="2"/>
    </row>
    <row r="42" spans="1:8" ht="51" customHeight="1" x14ac:dyDescent="0.4">
      <c r="A42" s="23" t="s">
        <v>5</v>
      </c>
      <c r="B42" s="23"/>
      <c r="C42" s="23"/>
      <c r="D42" s="23"/>
      <c r="E42" s="23"/>
      <c r="F42" s="23"/>
      <c r="G42" s="23"/>
      <c r="H42" s="23"/>
    </row>
    <row r="43" spans="1:8" ht="20.25" x14ac:dyDescent="0.45">
      <c r="A43" s="24"/>
      <c r="B43" s="24"/>
      <c r="C43" s="24"/>
      <c r="D43" s="24"/>
      <c r="E43" s="24"/>
      <c r="F43" s="24"/>
      <c r="G43" s="24"/>
      <c r="H43" s="24"/>
    </row>
    <row r="44" spans="1:8" ht="20.25" x14ac:dyDescent="0.4">
      <c r="A44" s="26" t="s">
        <v>9</v>
      </c>
      <c r="B44" s="26"/>
      <c r="C44" s="26"/>
      <c r="D44" s="16"/>
      <c r="E44" s="16"/>
    </row>
    <row r="45" spans="1:8" ht="20.25" x14ac:dyDescent="0.4">
      <c r="A45" s="26"/>
      <c r="B45" s="26"/>
      <c r="C45" s="26"/>
      <c r="D45" s="16"/>
      <c r="E45" s="16"/>
    </row>
    <row r="46" spans="1:8" x14ac:dyDescent="0.4">
      <c r="A46" s="25"/>
      <c r="B46" s="25"/>
      <c r="C46" s="25"/>
    </row>
  </sheetData>
  <mergeCells count="9">
    <mergeCell ref="A1:I1"/>
    <mergeCell ref="A2:K2"/>
    <mergeCell ref="A42:H42"/>
    <mergeCell ref="A43:H43"/>
    <mergeCell ref="A46:C46"/>
    <mergeCell ref="A44:B45"/>
    <mergeCell ref="C44:C45"/>
    <mergeCell ref="A37:B37"/>
    <mergeCell ref="A38:B3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71210-18E9-4603-9A63-1BA06E98F8AE}">
  <dimension ref="C5:F15"/>
  <sheetViews>
    <sheetView workbookViewId="0">
      <selection activeCell="C5" sqref="C5:F15"/>
    </sheetView>
  </sheetViews>
  <sheetFormatPr baseColWidth="10" defaultRowHeight="15" x14ac:dyDescent="0.25"/>
  <sheetData>
    <row r="5" spans="3:6" ht="21" thickBot="1" x14ac:dyDescent="0.3">
      <c r="C5" s="6" t="s">
        <v>10</v>
      </c>
      <c r="D5" s="7">
        <v>164.64</v>
      </c>
      <c r="E5" s="8">
        <v>8</v>
      </c>
      <c r="F5" s="9">
        <f>D5*E5</f>
        <v>1317.12</v>
      </c>
    </row>
    <row r="6" spans="3:6" ht="21" thickBot="1" x14ac:dyDescent="0.3">
      <c r="C6" s="6" t="s">
        <v>11</v>
      </c>
      <c r="D6" s="7">
        <v>107.02</v>
      </c>
      <c r="E6" s="8">
        <v>5</v>
      </c>
      <c r="F6" s="9">
        <f t="shared" ref="F6:F15" si="0">D6*E6</f>
        <v>535.1</v>
      </c>
    </row>
    <row r="7" spans="3:6" ht="21" thickBot="1" x14ac:dyDescent="0.3">
      <c r="C7" s="6" t="s">
        <v>12</v>
      </c>
      <c r="D7" s="7">
        <v>246.96</v>
      </c>
      <c r="E7" s="8">
        <v>5</v>
      </c>
      <c r="F7" s="9">
        <f t="shared" si="0"/>
        <v>1234.8</v>
      </c>
    </row>
    <row r="8" spans="3:6" ht="21" thickBot="1" x14ac:dyDescent="0.3">
      <c r="C8" s="6" t="s">
        <v>13</v>
      </c>
      <c r="D8" s="7">
        <v>27.78</v>
      </c>
      <c r="E8" s="8">
        <v>2</v>
      </c>
      <c r="F8" s="9">
        <f t="shared" si="0"/>
        <v>55.56</v>
      </c>
    </row>
    <row r="9" spans="3:6" ht="21" thickBot="1" x14ac:dyDescent="0.3">
      <c r="C9" s="6" t="s">
        <v>14</v>
      </c>
      <c r="D9" s="7">
        <v>40.130000000000003</v>
      </c>
      <c r="E9" s="8">
        <v>2</v>
      </c>
      <c r="F9" s="9">
        <f t="shared" si="0"/>
        <v>80.260000000000005</v>
      </c>
    </row>
    <row r="10" spans="3:6" ht="385.5" thickBot="1" x14ac:dyDescent="0.3">
      <c r="C10" s="10" t="s">
        <v>15</v>
      </c>
      <c r="D10" s="7">
        <v>61.74</v>
      </c>
      <c r="E10" s="11">
        <v>2</v>
      </c>
      <c r="F10" s="9">
        <f t="shared" si="0"/>
        <v>123.48</v>
      </c>
    </row>
    <row r="11" spans="3:6" ht="21" thickBot="1" x14ac:dyDescent="0.3">
      <c r="C11" s="6" t="s">
        <v>16</v>
      </c>
      <c r="D11" s="7">
        <v>90</v>
      </c>
      <c r="E11" s="11">
        <v>1</v>
      </c>
      <c r="F11" s="9">
        <f t="shared" si="0"/>
        <v>90</v>
      </c>
    </row>
    <row r="12" spans="3:6" ht="21" thickBot="1" x14ac:dyDescent="0.3">
      <c r="C12" s="6" t="s">
        <v>17</v>
      </c>
      <c r="D12" s="7">
        <v>82.32</v>
      </c>
      <c r="E12" s="8">
        <v>1</v>
      </c>
      <c r="F12" s="9">
        <f t="shared" si="0"/>
        <v>82.32</v>
      </c>
    </row>
    <row r="13" spans="3:6" ht="21" thickBot="1" x14ac:dyDescent="0.3">
      <c r="C13" s="6" t="s">
        <v>18</v>
      </c>
      <c r="D13" s="7">
        <v>257.25</v>
      </c>
      <c r="E13" s="8">
        <v>3</v>
      </c>
      <c r="F13" s="9">
        <f t="shared" si="0"/>
        <v>771.75</v>
      </c>
    </row>
    <row r="14" spans="3:6" ht="21" thickBot="1" x14ac:dyDescent="0.3">
      <c r="C14" s="6" t="s">
        <v>19</v>
      </c>
      <c r="D14" s="7">
        <v>154.35</v>
      </c>
      <c r="E14" s="8">
        <v>3</v>
      </c>
      <c r="F14" s="9">
        <f t="shared" si="0"/>
        <v>463.04999999999995</v>
      </c>
    </row>
    <row r="15" spans="3:6" ht="21" thickBot="1" x14ac:dyDescent="0.3">
      <c r="C15" s="6" t="s">
        <v>20</v>
      </c>
      <c r="D15" s="12">
        <v>190</v>
      </c>
      <c r="E15" s="8">
        <v>1</v>
      </c>
      <c r="F15" s="9">
        <f t="shared" si="0"/>
        <v>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Fernández Lázare   Antonia</cp:lastModifiedBy>
  <dcterms:created xsi:type="dcterms:W3CDTF">2020-03-02T11:18:31Z</dcterms:created>
  <dcterms:modified xsi:type="dcterms:W3CDTF">2024-09-30T09:10:13Z</dcterms:modified>
</cp:coreProperties>
</file>