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766AB7F3-AA91-4919-A3B1-E551C62B14A3}" xr6:coauthVersionLast="47" xr6:coauthVersionMax="47" xr10:uidLastSave="{00000000-0000-0000-0000-000000000000}"/>
  <bookViews>
    <workbookView xWindow="2340" yWindow="2355" windowWidth="21600" windowHeight="11385" xr2:uid="{B610D086-7948-4162-9274-A81D552209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8" i="1" l="1"/>
  <c r="F127" i="1"/>
  <c r="G12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6" i="1"/>
</calcChain>
</file>

<file path=xl/sharedStrings.xml><?xml version="1.0" encoding="utf-8"?>
<sst xmlns="http://schemas.openxmlformats.org/spreadsheetml/2006/main" count="238" uniqueCount="199">
  <si>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</si>
  <si>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</si>
  <si>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Descripción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</si>
  <si>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</si>
  <si>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</si>
  <si>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</si>
  <si>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</si>
  <si>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Pasador - Ø1.2 mm - L 70 mm</t>
  </si>
  <si>
    <t>Pasador - Ø1.4 mm - L 120 mm</t>
  </si>
  <si>
    <t>Pasador - Ø1.6 mm - L 100 mm</t>
  </si>
  <si>
    <t>Pasador - Ø1.6 mm - L 150 mm</t>
  </si>
  <si>
    <t>Pasador - Ø1.6 mm - L 210 mm</t>
  </si>
  <si>
    <t>Pasador - Ø2.2 mm - L 200 mm</t>
  </si>
  <si>
    <t>CAT3.5L16D</t>
  </si>
  <si>
    <t>Tornillo cortical estándar - Ø3.5 mm - L 16 mm</t>
  </si>
  <si>
    <t>CAT3.5L18D</t>
  </si>
  <si>
    <t>Tornillo cortical estándar - Ø3.5 mm - L 18 mm</t>
  </si>
  <si>
    <t>CAT3.5L26D</t>
  </si>
  <si>
    <t>Tornillo cortical estándar - Ø3.5 mm - L 26 mm</t>
  </si>
  <si>
    <t>CAT3.5L28D</t>
  </si>
  <si>
    <t>Tornillo cortical estándar - Ø3.5 mm - L 28 mm</t>
  </si>
  <si>
    <t>CAT3.5L32D</t>
  </si>
  <si>
    <t>Tornillo cortical estándar - Ø3.5 mm - L 32 mm</t>
  </si>
  <si>
    <t>CAT3.5L34D</t>
  </si>
  <si>
    <t>Tornillo cortical estándar - Ø3.5 mm - L 34 mm</t>
  </si>
  <si>
    <t>CET2.8L24D</t>
  </si>
  <si>
    <t>Tornillo no bloqueado - Ø2,8mm- Oblongo 3,5- L24mm</t>
  </si>
  <si>
    <t>CT2.4L12</t>
  </si>
  <si>
    <t>Tornillo cortical estándar - Ø2.4 mm - L 12 mm</t>
  </si>
  <si>
    <t>CT2.4L14</t>
  </si>
  <si>
    <t>Tornillo cortical estándar - Ø2.4 mm - L 14 mm</t>
  </si>
  <si>
    <t>CT2.4L18</t>
  </si>
  <si>
    <t>Tornillo cortical estándar - Ø2.4 mm - L 18 mm</t>
  </si>
  <si>
    <t>CT2.4L20</t>
  </si>
  <si>
    <t>Tornillo cortical estándar - Ø2.4 mm - L 20 mm</t>
  </si>
  <si>
    <t>CT2.4L24</t>
  </si>
  <si>
    <t>Tornillo cortical estándar - Ø2.4 mm - L 24 mm</t>
  </si>
  <si>
    <t>CT2.8L26</t>
  </si>
  <si>
    <t>Tornillo cortical estándar - Ø2.8 mm - L 26 mm</t>
  </si>
  <si>
    <t>CT2.8L30</t>
  </si>
  <si>
    <t>Tornillo cortical estándar - Ø2.8 mm - L 30 mm</t>
  </si>
  <si>
    <t>CT3.5L12</t>
  </si>
  <si>
    <t>Tornillo cortical estándar - Ø3.5 mm - L 12 mm</t>
  </si>
  <si>
    <t>CT3.5L14</t>
  </si>
  <si>
    <t>Tornillo cortical estándar - Ø3.5 mm - L 14 mm</t>
  </si>
  <si>
    <t>CT3.5L16D</t>
  </si>
  <si>
    <t>CT3.5L18D</t>
  </si>
  <si>
    <t>CT3.5L20D</t>
  </si>
  <si>
    <t>Tornillo cortical estándar - Ø3.5 mm - L 20 mm</t>
  </si>
  <si>
    <t>CT3.5L24</t>
  </si>
  <si>
    <t>Tornillo cortical estándar - Ø3.5 mm - L 24 mm</t>
  </si>
  <si>
    <t>CT4.0L26D</t>
  </si>
  <si>
    <t>Tornillo cortical estándar - Ø4.0 mm - L 26 mm</t>
  </si>
  <si>
    <t>CT4.0L44D</t>
  </si>
  <si>
    <t>Tornillo cortical estándar - Ø4.0 mm - L 44 mm</t>
  </si>
  <si>
    <t>CT6.5L40D</t>
  </si>
  <si>
    <t>Tornillo cortical estándar - Ø6.5 mm - L 40 mm</t>
  </si>
  <si>
    <t>CTDML2D</t>
  </si>
  <si>
    <t>Placa de clavícula - parte intermedia lateral</t>
  </si>
  <si>
    <t>DETDVN1</t>
  </si>
  <si>
    <t>Placa extra distal para radio distal</t>
  </si>
  <si>
    <t>DTDVS2</t>
  </si>
  <si>
    <t>Placa poliaxial 2.4 para radio distal - Derecha</t>
  </si>
  <si>
    <t>DTDVW2</t>
  </si>
  <si>
    <t>DTGQ2</t>
  </si>
  <si>
    <t>Placa dorsolateral de radio distal - Izquierda</t>
  </si>
  <si>
    <t>DTGR2</t>
  </si>
  <si>
    <t>Placa dorsomedial de radio distal - Izquierda</t>
  </si>
  <si>
    <t>DTGVN3</t>
  </si>
  <si>
    <t>Placa híbrida 2.4 para radio distal - Izquierda</t>
  </si>
  <si>
    <t>FETDD1</t>
  </si>
  <si>
    <t>Placa de artrodesis para el medial de Lisfranc</t>
  </si>
  <si>
    <t>FKTDL3</t>
  </si>
  <si>
    <t>Placa para fractura del calcáneo - Derecha</t>
  </si>
  <si>
    <t>FKTGL2</t>
  </si>
  <si>
    <t>Placa para fractura del calcáneo - Izquierda</t>
  </si>
  <si>
    <t>FRTGMV2</t>
  </si>
  <si>
    <t>Placa de artrodesis de la columna medial</t>
  </si>
  <si>
    <t>FTTDD2</t>
  </si>
  <si>
    <t>Placa de artrodesis talo-navicular - Derecha</t>
  </si>
  <si>
    <t>HTSPN1</t>
  </si>
  <si>
    <t>Placa olecraniana - Simétrico - Tamaño 1</t>
  </si>
  <si>
    <t>NTGQ2</t>
  </si>
  <si>
    <t>Placa posterolateral para fractura del húmero</t>
  </si>
  <si>
    <t>NTSM1</t>
  </si>
  <si>
    <t>Placa medial simétrica para fractura del húmero</t>
  </si>
  <si>
    <t>QDT2.8L24</t>
  </si>
  <si>
    <t>Tornillo sin bloqueo - Ø2.8 mm - L 24 mm</t>
  </si>
  <si>
    <t>QOT3.5L12</t>
  </si>
  <si>
    <t>Tornillo sin bloqueo - Ø3.5 mm - L 12 mm</t>
  </si>
  <si>
    <t>RATGA0</t>
  </si>
  <si>
    <t>Placa anterior de artrodesis de tobillo</t>
  </si>
  <si>
    <t>RDT2.8L28</t>
  </si>
  <si>
    <t>Tornillo sin bloqueo con centro reforzado</t>
  </si>
  <si>
    <t>RITSMH1</t>
  </si>
  <si>
    <t>Placa con gancho para tibia distal - Tamaño 1</t>
  </si>
  <si>
    <t>RLT2.8L14</t>
  </si>
  <si>
    <t>Tornillo sin bloqueo - Ø2.8 mm - L 14 mm</t>
  </si>
  <si>
    <t>RLT2.8L24</t>
  </si>
  <si>
    <t>RLT3.5L14</t>
  </si>
  <si>
    <t>Tornillo sin bloqueo - Ø3.5 mm - L 14 mm</t>
  </si>
  <si>
    <t>RLT3.5L18</t>
  </si>
  <si>
    <t>Tornillo sin bloqueo - Ø3.5 mm - L 18 mm</t>
  </si>
  <si>
    <t>RLT3.5L20</t>
  </si>
  <si>
    <t>Tornillo sin bloqueo - Ø3.5 mm - L 20 mm</t>
  </si>
  <si>
    <t>RLT3.5L22</t>
  </si>
  <si>
    <t>Tornillo sin bloqueo - Ø3.5 mm - L 22 mm</t>
  </si>
  <si>
    <t>RLT3.5L24</t>
  </si>
  <si>
    <t>Tornillo sin bloqueo - Ø3.5 mm - L 24 mm</t>
  </si>
  <si>
    <t>RLT3.5L26</t>
  </si>
  <si>
    <t>Tornillo sin bloqueo - Ø3.5 mm - L 26 mm</t>
  </si>
  <si>
    <t>RLT3.5L28</t>
  </si>
  <si>
    <t>Tornillo sin bloqueo - Ø3.5 mm - L 28 mm</t>
  </si>
  <si>
    <t>RLT3.5L30</t>
  </si>
  <si>
    <t>Tornillo sin bloqueo - Ø3.5 mm - L 30 mm</t>
  </si>
  <si>
    <t>RLT3.5L32</t>
  </si>
  <si>
    <t>Tornillo sin bloqueo - Ø3.5 mm - L 32 mm</t>
  </si>
  <si>
    <t>RLT3.5L34</t>
  </si>
  <si>
    <t>Tornillo sin bloqueo - Ø3.5 mm - L 34 mm</t>
  </si>
  <si>
    <t>RLT3.5L40</t>
  </si>
  <si>
    <t>Tornillo sin bloqueo - Ø3.5 mm - L 40 mm</t>
  </si>
  <si>
    <t>RTDLS2</t>
  </si>
  <si>
    <t>Placa estándar lateral para peroné distal</t>
  </si>
  <si>
    <t>RTGLS4</t>
  </si>
  <si>
    <t>SAT3.5L16</t>
  </si>
  <si>
    <t>Tornillo bloqueado con cabeza cónica - Ø3.5 mm</t>
  </si>
  <si>
    <t>SAT3.5L18-ST</t>
  </si>
  <si>
    <t>SAT3.5L20</t>
  </si>
  <si>
    <t>SAT3.5L22</t>
  </si>
  <si>
    <t>SAT3.5L24</t>
  </si>
  <si>
    <t>SAT3.5L26</t>
  </si>
  <si>
    <t>SAT3.5L28</t>
  </si>
  <si>
    <t>SAT3.5L28-ST</t>
  </si>
  <si>
    <t>SAT3.5L30-ST</t>
  </si>
  <si>
    <t>SAT3.5L32</t>
  </si>
  <si>
    <t>SAT3.5L34</t>
  </si>
  <si>
    <t>SAT3.5L36</t>
  </si>
  <si>
    <t>SAT3.5L42</t>
  </si>
  <si>
    <t>SDT2.4L10</t>
  </si>
  <si>
    <t>Tornillo bloqueado con cabeza cónica - Ø2.4 mm</t>
  </si>
  <si>
    <t>SDT2.4L12</t>
  </si>
  <si>
    <t>SDT2.4L14</t>
  </si>
  <si>
    <t>SDT2.4L16</t>
  </si>
  <si>
    <t>SDT2.4L18</t>
  </si>
  <si>
    <t>SDT2.4L20</t>
  </si>
  <si>
    <t>SDT2.4L22</t>
  </si>
  <si>
    <t>SDT2.8L12</t>
  </si>
  <si>
    <t>Tornillo bloqueado - Ø2.8 mm - L 12 mm</t>
  </si>
  <si>
    <t>SDT2.8L14</t>
  </si>
  <si>
    <t>Tornillo bloqueado - Ø2.8 mm - L 14 mm</t>
  </si>
  <si>
    <t>SDT2.8L16</t>
  </si>
  <si>
    <t>Tornillo bloqueado - Ø2.8 mm - L 16 mm</t>
  </si>
  <si>
    <t>SDT2.8L22</t>
  </si>
  <si>
    <t>Tornillo bloqueado - Ø2.8 mm - L 22 mm</t>
  </si>
  <si>
    <t>SLT2.8L14</t>
  </si>
  <si>
    <t>SLT3.5L14</t>
  </si>
  <si>
    <t>Tornillo bloqueado - Ø3.5 mm - L 14 mm</t>
  </si>
  <si>
    <t>SLT3.5L18</t>
  </si>
  <si>
    <t>Tornillo bloqueado - Ø3.5 mm - L 18 mm</t>
  </si>
  <si>
    <t>SLT3.5L20</t>
  </si>
  <si>
    <t>Tornillo bloqueado - Ø3.5 mm - L 20 mm</t>
  </si>
  <si>
    <t>SLT3.5L22</t>
  </si>
  <si>
    <t>Tornillo bloqueado - Ø3.5 mm - L 22 mm</t>
  </si>
  <si>
    <t>SLT3.5L24</t>
  </si>
  <si>
    <t>Tornillo bloqueado - Ø3.5 mm - L 24 mm</t>
  </si>
  <si>
    <t>SLT3.5L26</t>
  </si>
  <si>
    <t>Tornillo bloqueado - Ø3.5 mm - L 26 mm</t>
  </si>
  <si>
    <t>SLT3.5L28</t>
  </si>
  <si>
    <t>Tornillo bloqueado - Ø3.5 mm - L 28 mm</t>
  </si>
  <si>
    <t>SOT3.5L12</t>
  </si>
  <si>
    <t>Tornillo bloqueado - Ø3.5 mm - L 12 mm</t>
  </si>
  <si>
    <t>SOT3.5L14</t>
  </si>
  <si>
    <t>SOT3.5L16D</t>
  </si>
  <si>
    <t>Tornillo bloqueado - Ø3.5 mm - L 16 mm</t>
  </si>
  <si>
    <t>SOT3.5L18D</t>
  </si>
  <si>
    <t>SOT3.5L20</t>
  </si>
  <si>
    <t>SOT3.5L22</t>
  </si>
  <si>
    <t>SOT3.5L24</t>
  </si>
  <si>
    <t>SOT3.5L26</t>
  </si>
  <si>
    <t>SOT4.0L26D</t>
  </si>
  <si>
    <t>Tornillo bloqueado - Ø4.0 mm - L 26 mm</t>
  </si>
  <si>
    <t>SOT4.0L34D</t>
  </si>
  <si>
    <t>Tornillo bloqueado - Ø4.0 mm - L 34 mm</t>
  </si>
  <si>
    <t>SOT4.0L38D</t>
  </si>
  <si>
    <t>Tornillo bloqueado - Ø4.0 mm - L 38 mm</t>
  </si>
  <si>
    <t>TDT2.8L16</t>
  </si>
  <si>
    <t>Tornillo bloqueado con centro reforzado</t>
  </si>
  <si>
    <t>TDT2.8L18</t>
  </si>
  <si>
    <t>TDT2.8L20</t>
  </si>
  <si>
    <t>TDT2.8L24</t>
  </si>
  <si>
    <t>TDT2.8L28</t>
  </si>
  <si>
    <t>TDT2.8L55</t>
  </si>
  <si>
    <t>ZBTSM2-ST</t>
  </si>
  <si>
    <t>Placa para osteomía tibial distal de sustracción</t>
  </si>
  <si>
    <t>Referencia</t>
  </si>
  <si>
    <t>Unidades</t>
  </si>
  <si>
    <t>Precio ofertado S/Iva</t>
  </si>
  <si>
    <t>Precio Ud. S/Iva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</si>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</sst>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2"/>
      <color rgb="FF000000"/>
      <name val="HelveticaNowText Regular"/>
      <family val="2"/>
    </font>
    <font>
      <sz val="12"/>
      <color rgb="FF000000"/>
      <name val="HelveticaNowText Regular"/>
      <family val="2"/>
    </font>
    <font>
      <sz val="12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64" fontId="4" fillId="0" borderId="1" xfId="0" applyNumberFormat="1" applyFont="1" applyBorder="1" applyAlignment="1">
      <alignment horizontal="right"/>
    </xf>
    <xf numFmtId="164" fontId="6" fillId="0" borderId="1" xfId="0" applyNumberFormat="1" applyFont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44" fontId="10" fillId="0" borderId="1" xfId="1" applyFont="1" applyBorder="1" applyAlignment="1">
      <alignment horizontal="right" vertical="center"/>
    </xf>
    <xf numFmtId="44" fontId="2" fillId="0" borderId="1" xfId="0" applyNumberFormat="1" applyFont="1" applyBorder="1"/>
    <xf numFmtId="0" fontId="8" fillId="2" borderId="1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8" fontId="9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9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BEF9-659F-4601-980B-F2A8FF2AB395}">
  <dimension ref="A2:G133"/>
  <sheetViews>
    <sheetView tabSelected="1" workbookViewId="0">
      <selection activeCell="G6" sqref="G6"/>
    </sheetView>
  </sheetViews>
  <sheetFormatPr baseColWidth="10" defaultRowHeight="15" x14ac:dyDescent="0.25"/>
  <cols>
    <col min="1" max="1" width="24.140625" customWidth="1"/>
    <col min="2" max="2" width="63" bestFit="1" customWidth="1"/>
    <col min="3" max="3" width="16.5703125" style="4" customWidth="1"/>
    <col min="4" max="4" width="20.140625" style="4" customWidth="1"/>
    <col min="5" max="6" width="23.7109375" bestFit="1" customWidth="1"/>
    <col min="7" max="7" width="35.85546875" customWidth="1"/>
  </cols>
  <sheetData>
    <row r="2" spans="1:7" ht="23.25" x14ac:dyDescent="0.5">
      <c r="A2" s="25" t="s">
        <v>1</v>
      </c>
      <c r="B2" s="25"/>
      <c r="C2" s="25"/>
      <c r="D2" s="25"/>
      <c r="E2" s="25"/>
      <c r="F2" s="25"/>
      <c r="G2" s="25"/>
    </row>
    <row r="4" spans="1:7" ht="211.5" customHeight="1" x14ac:dyDescent="0.25">
      <c r="A4" s="23" t="s">
        <v>0</v>
      </c>
      <c r="B4" s="23"/>
      <c r="C4" s="23"/>
      <c r="D4" s="23"/>
      <c r="E4" s="23"/>
      <c r="F4" s="23"/>
      <c r="G4" s="23"/>
    </row>
    <row r="5" spans="1:7" ht="40.5" x14ac:dyDescent="0.25">
      <c r="A5" s="10" t="s">
        <v>194</v>
      </c>
      <c r="B5" s="10" t="s">
        <v>2</v>
      </c>
      <c r="C5" s="7" t="s">
        <v>195</v>
      </c>
      <c r="D5" s="7" t="s">
        <v>197</v>
      </c>
      <c r="E5" s="10" t="s">
        <v>3</v>
      </c>
      <c r="F5" s="7" t="s">
        <v>196</v>
      </c>
      <c r="G5" s="7" t="s">
        <v>3</v>
      </c>
    </row>
    <row r="6" spans="1:7" ht="20.25" x14ac:dyDescent="0.45">
      <c r="A6" s="11">
        <v>330212070</v>
      </c>
      <c r="B6" s="12" t="s">
        <v>7</v>
      </c>
      <c r="C6" s="13">
        <v>15</v>
      </c>
      <c r="D6" s="14">
        <v>12</v>
      </c>
      <c r="E6" s="8">
        <f>D6*C6</f>
        <v>180</v>
      </c>
      <c r="F6" s="8"/>
      <c r="G6" s="9">
        <f>F6*C6</f>
        <v>0</v>
      </c>
    </row>
    <row r="7" spans="1:7" ht="20.25" x14ac:dyDescent="0.45">
      <c r="A7" s="11">
        <v>330212070</v>
      </c>
      <c r="B7" s="12" t="s">
        <v>7</v>
      </c>
      <c r="C7" s="13">
        <v>14</v>
      </c>
      <c r="D7" s="14">
        <v>12</v>
      </c>
      <c r="E7" s="8">
        <f t="shared" ref="E7:E70" si="0">D7*C7</f>
        <v>168</v>
      </c>
      <c r="F7" s="15"/>
      <c r="G7" s="9">
        <f t="shared" ref="G7:G70" si="1">F7*C7</f>
        <v>0</v>
      </c>
    </row>
    <row r="8" spans="1:7" ht="20.25" x14ac:dyDescent="0.45">
      <c r="A8" s="11">
        <v>330214120</v>
      </c>
      <c r="B8" s="12" t="s">
        <v>8</v>
      </c>
      <c r="C8" s="13">
        <v>20</v>
      </c>
      <c r="D8" s="14">
        <v>10</v>
      </c>
      <c r="E8" s="8">
        <f t="shared" si="0"/>
        <v>200</v>
      </c>
      <c r="F8" s="15"/>
      <c r="G8" s="9">
        <f t="shared" si="1"/>
        <v>0</v>
      </c>
    </row>
    <row r="9" spans="1:7" ht="20.25" x14ac:dyDescent="0.45">
      <c r="A9" s="11">
        <v>330216100</v>
      </c>
      <c r="B9" s="12" t="s">
        <v>9</v>
      </c>
      <c r="C9" s="13">
        <v>2</v>
      </c>
      <c r="D9" s="14">
        <v>10</v>
      </c>
      <c r="E9" s="8">
        <f t="shared" si="0"/>
        <v>20</v>
      </c>
      <c r="F9" s="15"/>
      <c r="G9" s="9">
        <f t="shared" si="1"/>
        <v>0</v>
      </c>
    </row>
    <row r="10" spans="1:7" ht="20.25" x14ac:dyDescent="0.45">
      <c r="A10" s="11">
        <v>330216150</v>
      </c>
      <c r="B10" s="12" t="s">
        <v>10</v>
      </c>
      <c r="C10" s="13">
        <v>25</v>
      </c>
      <c r="D10" s="14">
        <v>8</v>
      </c>
      <c r="E10" s="8">
        <f t="shared" si="0"/>
        <v>200</v>
      </c>
      <c r="F10" s="15"/>
      <c r="G10" s="9">
        <f t="shared" si="1"/>
        <v>0</v>
      </c>
    </row>
    <row r="11" spans="1:7" ht="20.25" x14ac:dyDescent="0.45">
      <c r="A11" s="11">
        <v>330216210</v>
      </c>
      <c r="B11" s="12" t="s">
        <v>11</v>
      </c>
      <c r="C11" s="13">
        <v>6</v>
      </c>
      <c r="D11" s="14">
        <v>10</v>
      </c>
      <c r="E11" s="8">
        <f t="shared" si="0"/>
        <v>60</v>
      </c>
      <c r="F11" s="8"/>
      <c r="G11" s="9">
        <f t="shared" si="1"/>
        <v>0</v>
      </c>
    </row>
    <row r="12" spans="1:7" ht="20.25" x14ac:dyDescent="0.45">
      <c r="A12" s="11">
        <v>330222200</v>
      </c>
      <c r="B12" s="12" t="s">
        <v>12</v>
      </c>
      <c r="C12" s="13">
        <v>1</v>
      </c>
      <c r="D12" s="14">
        <v>10</v>
      </c>
      <c r="E12" s="8">
        <f t="shared" si="0"/>
        <v>10</v>
      </c>
      <c r="F12" s="8"/>
      <c r="G12" s="9">
        <f t="shared" si="1"/>
        <v>0</v>
      </c>
    </row>
    <row r="13" spans="1:7" ht="20.25" x14ac:dyDescent="0.45">
      <c r="A13" s="16" t="s">
        <v>13</v>
      </c>
      <c r="B13" s="12" t="s">
        <v>14</v>
      </c>
      <c r="C13" s="13">
        <v>1</v>
      </c>
      <c r="D13" s="14">
        <v>66</v>
      </c>
      <c r="E13" s="8">
        <f t="shared" si="0"/>
        <v>66</v>
      </c>
      <c r="F13" s="15"/>
      <c r="G13" s="9">
        <f t="shared" si="1"/>
        <v>0</v>
      </c>
    </row>
    <row r="14" spans="1:7" ht="20.25" x14ac:dyDescent="0.45">
      <c r="A14" s="16" t="s">
        <v>15</v>
      </c>
      <c r="B14" s="12" t="s">
        <v>16</v>
      </c>
      <c r="C14" s="13">
        <v>1</v>
      </c>
      <c r="D14" s="14">
        <v>66</v>
      </c>
      <c r="E14" s="8">
        <f t="shared" si="0"/>
        <v>66</v>
      </c>
      <c r="F14" s="15"/>
      <c r="G14" s="9">
        <f t="shared" si="1"/>
        <v>0</v>
      </c>
    </row>
    <row r="15" spans="1:7" ht="20.25" x14ac:dyDescent="0.45">
      <c r="A15" s="16" t="s">
        <v>17</v>
      </c>
      <c r="B15" s="12" t="s">
        <v>18</v>
      </c>
      <c r="C15" s="13">
        <v>2</v>
      </c>
      <c r="D15" s="14">
        <v>66</v>
      </c>
      <c r="E15" s="8">
        <f t="shared" si="0"/>
        <v>132</v>
      </c>
      <c r="F15" s="15"/>
      <c r="G15" s="9">
        <f t="shared" si="1"/>
        <v>0</v>
      </c>
    </row>
    <row r="16" spans="1:7" ht="20.25" x14ac:dyDescent="0.45">
      <c r="A16" s="16" t="s">
        <v>19</v>
      </c>
      <c r="B16" s="12" t="s">
        <v>20</v>
      </c>
      <c r="C16" s="13">
        <v>1</v>
      </c>
      <c r="D16" s="14">
        <v>66</v>
      </c>
      <c r="E16" s="8">
        <f t="shared" si="0"/>
        <v>66</v>
      </c>
      <c r="F16" s="15"/>
      <c r="G16" s="9">
        <f t="shared" si="1"/>
        <v>0</v>
      </c>
    </row>
    <row r="17" spans="1:7" ht="20.25" x14ac:dyDescent="0.45">
      <c r="A17" s="16" t="s">
        <v>21</v>
      </c>
      <c r="B17" s="12" t="s">
        <v>22</v>
      </c>
      <c r="C17" s="13">
        <v>1</v>
      </c>
      <c r="D17" s="14">
        <v>66</v>
      </c>
      <c r="E17" s="8">
        <f t="shared" si="0"/>
        <v>66</v>
      </c>
      <c r="F17" s="15"/>
      <c r="G17" s="9">
        <f t="shared" si="1"/>
        <v>0</v>
      </c>
    </row>
    <row r="18" spans="1:7" ht="20.25" x14ac:dyDescent="0.45">
      <c r="A18" s="16" t="s">
        <v>23</v>
      </c>
      <c r="B18" s="12" t="s">
        <v>24</v>
      </c>
      <c r="C18" s="13">
        <v>4</v>
      </c>
      <c r="D18" s="14">
        <v>66</v>
      </c>
      <c r="E18" s="8">
        <f t="shared" si="0"/>
        <v>264</v>
      </c>
      <c r="F18" s="15"/>
      <c r="G18" s="9">
        <f t="shared" si="1"/>
        <v>0</v>
      </c>
    </row>
    <row r="19" spans="1:7" ht="20.25" x14ac:dyDescent="0.45">
      <c r="A19" s="16" t="s">
        <v>25</v>
      </c>
      <c r="B19" s="12" t="s">
        <v>26</v>
      </c>
      <c r="C19" s="13">
        <v>1</v>
      </c>
      <c r="D19" s="14">
        <v>120</v>
      </c>
      <c r="E19" s="8">
        <f t="shared" si="0"/>
        <v>120</v>
      </c>
      <c r="F19" s="15"/>
      <c r="G19" s="9">
        <f t="shared" si="1"/>
        <v>0</v>
      </c>
    </row>
    <row r="20" spans="1:7" ht="20.25" x14ac:dyDescent="0.45">
      <c r="A20" s="16" t="s">
        <v>27</v>
      </c>
      <c r="B20" s="12" t="s">
        <v>28</v>
      </c>
      <c r="C20" s="13">
        <v>2</v>
      </c>
      <c r="D20" s="14">
        <v>65</v>
      </c>
      <c r="E20" s="8">
        <f t="shared" si="0"/>
        <v>130</v>
      </c>
      <c r="F20" s="15"/>
      <c r="G20" s="9">
        <f t="shared" si="1"/>
        <v>0</v>
      </c>
    </row>
    <row r="21" spans="1:7" ht="20.25" x14ac:dyDescent="0.45">
      <c r="A21" s="16" t="s">
        <v>29</v>
      </c>
      <c r="B21" s="12" t="s">
        <v>30</v>
      </c>
      <c r="C21" s="13">
        <v>2</v>
      </c>
      <c r="D21" s="14">
        <v>65</v>
      </c>
      <c r="E21" s="8">
        <f t="shared" si="0"/>
        <v>130</v>
      </c>
      <c r="F21" s="15"/>
      <c r="G21" s="9">
        <f t="shared" si="1"/>
        <v>0</v>
      </c>
    </row>
    <row r="22" spans="1:7" ht="20.25" x14ac:dyDescent="0.45">
      <c r="A22" s="16" t="s">
        <v>31</v>
      </c>
      <c r="B22" s="12" t="s">
        <v>32</v>
      </c>
      <c r="C22" s="13">
        <v>1</v>
      </c>
      <c r="D22" s="14">
        <v>65</v>
      </c>
      <c r="E22" s="8">
        <f t="shared" si="0"/>
        <v>65</v>
      </c>
      <c r="F22" s="15"/>
      <c r="G22" s="9">
        <f t="shared" si="1"/>
        <v>0</v>
      </c>
    </row>
    <row r="23" spans="1:7" ht="20.25" x14ac:dyDescent="0.45">
      <c r="A23" s="16" t="s">
        <v>33</v>
      </c>
      <c r="B23" s="12" t="s">
        <v>34</v>
      </c>
      <c r="C23" s="13">
        <v>4</v>
      </c>
      <c r="D23" s="14">
        <v>65</v>
      </c>
      <c r="E23" s="8">
        <f t="shared" si="0"/>
        <v>260</v>
      </c>
      <c r="F23" s="15"/>
      <c r="G23" s="9">
        <f t="shared" si="1"/>
        <v>0</v>
      </c>
    </row>
    <row r="24" spans="1:7" ht="20.25" x14ac:dyDescent="0.45">
      <c r="A24" s="16" t="s">
        <v>35</v>
      </c>
      <c r="B24" s="12" t="s">
        <v>36</v>
      </c>
      <c r="C24" s="13">
        <v>1</v>
      </c>
      <c r="D24" s="14">
        <v>65</v>
      </c>
      <c r="E24" s="8">
        <f t="shared" si="0"/>
        <v>65</v>
      </c>
      <c r="F24" s="15"/>
      <c r="G24" s="9">
        <f t="shared" si="1"/>
        <v>0</v>
      </c>
    </row>
    <row r="25" spans="1:7" ht="20.25" x14ac:dyDescent="0.45">
      <c r="A25" s="16" t="s">
        <v>37</v>
      </c>
      <c r="B25" s="12" t="s">
        <v>38</v>
      </c>
      <c r="C25" s="13">
        <v>1</v>
      </c>
      <c r="D25" s="14">
        <v>52.5</v>
      </c>
      <c r="E25" s="8">
        <f t="shared" si="0"/>
        <v>52.5</v>
      </c>
      <c r="F25" s="15"/>
      <c r="G25" s="9">
        <f t="shared" si="1"/>
        <v>0</v>
      </c>
    </row>
    <row r="26" spans="1:7" ht="20.25" x14ac:dyDescent="0.45">
      <c r="A26" s="16" t="s">
        <v>39</v>
      </c>
      <c r="B26" s="12" t="s">
        <v>40</v>
      </c>
      <c r="C26" s="13">
        <v>1</v>
      </c>
      <c r="D26" s="14">
        <v>52.5</v>
      </c>
      <c r="E26" s="8">
        <f t="shared" si="0"/>
        <v>52.5</v>
      </c>
      <c r="F26" s="15"/>
      <c r="G26" s="9">
        <f t="shared" si="1"/>
        <v>0</v>
      </c>
    </row>
    <row r="27" spans="1:7" ht="20.25" x14ac:dyDescent="0.45">
      <c r="A27" s="16" t="s">
        <v>41</v>
      </c>
      <c r="B27" s="12" t="s">
        <v>42</v>
      </c>
      <c r="C27" s="13">
        <v>3</v>
      </c>
      <c r="D27" s="14">
        <v>93.66</v>
      </c>
      <c r="E27" s="8">
        <f t="shared" si="0"/>
        <v>280.98</v>
      </c>
      <c r="F27" s="15"/>
      <c r="G27" s="9">
        <f t="shared" si="1"/>
        <v>0</v>
      </c>
    </row>
    <row r="28" spans="1:7" ht="20.25" x14ac:dyDescent="0.45">
      <c r="A28" s="16" t="s">
        <v>43</v>
      </c>
      <c r="B28" s="12" t="s">
        <v>44</v>
      </c>
      <c r="C28" s="13">
        <v>2</v>
      </c>
      <c r="D28" s="14">
        <v>93.66</v>
      </c>
      <c r="E28" s="8">
        <f t="shared" si="0"/>
        <v>187.32</v>
      </c>
      <c r="F28" s="15"/>
      <c r="G28" s="9">
        <f t="shared" si="1"/>
        <v>0</v>
      </c>
    </row>
    <row r="29" spans="1:7" ht="20.25" x14ac:dyDescent="0.45">
      <c r="A29" s="16" t="s">
        <v>45</v>
      </c>
      <c r="B29" s="12" t="s">
        <v>14</v>
      </c>
      <c r="C29" s="13">
        <v>1</v>
      </c>
      <c r="D29" s="14">
        <v>93.66</v>
      </c>
      <c r="E29" s="8">
        <f t="shared" si="0"/>
        <v>93.66</v>
      </c>
      <c r="F29" s="15"/>
      <c r="G29" s="9">
        <f t="shared" si="1"/>
        <v>0</v>
      </c>
    </row>
    <row r="30" spans="1:7" ht="20.25" x14ac:dyDescent="0.45">
      <c r="A30" s="16" t="s">
        <v>46</v>
      </c>
      <c r="B30" s="12" t="s">
        <v>16</v>
      </c>
      <c r="C30" s="13">
        <v>1</v>
      </c>
      <c r="D30" s="14">
        <v>93.66</v>
      </c>
      <c r="E30" s="8">
        <f t="shared" si="0"/>
        <v>93.66</v>
      </c>
      <c r="F30" s="15"/>
      <c r="G30" s="9">
        <f t="shared" si="1"/>
        <v>0</v>
      </c>
    </row>
    <row r="31" spans="1:7" ht="20.25" x14ac:dyDescent="0.45">
      <c r="A31" s="16" t="s">
        <v>47</v>
      </c>
      <c r="B31" s="12" t="s">
        <v>48</v>
      </c>
      <c r="C31" s="13">
        <v>1</v>
      </c>
      <c r="D31" s="14">
        <v>93.66</v>
      </c>
      <c r="E31" s="8">
        <f t="shared" si="0"/>
        <v>93.66</v>
      </c>
      <c r="F31" s="15"/>
      <c r="G31" s="9">
        <f t="shared" si="1"/>
        <v>0</v>
      </c>
    </row>
    <row r="32" spans="1:7" ht="20.25" x14ac:dyDescent="0.45">
      <c r="A32" s="16" t="s">
        <v>49</v>
      </c>
      <c r="B32" s="12" t="s">
        <v>50</v>
      </c>
      <c r="C32" s="13">
        <v>1</v>
      </c>
      <c r="D32" s="14">
        <v>93.66</v>
      </c>
      <c r="E32" s="8">
        <f t="shared" si="0"/>
        <v>93.66</v>
      </c>
      <c r="F32" s="15"/>
      <c r="G32" s="9">
        <f t="shared" si="1"/>
        <v>0</v>
      </c>
    </row>
    <row r="33" spans="1:7" ht="20.25" x14ac:dyDescent="0.45">
      <c r="A33" s="16" t="s">
        <v>51</v>
      </c>
      <c r="B33" s="12" t="s">
        <v>52</v>
      </c>
      <c r="C33" s="13">
        <v>2</v>
      </c>
      <c r="D33" s="14">
        <v>66</v>
      </c>
      <c r="E33" s="8">
        <f t="shared" si="0"/>
        <v>132</v>
      </c>
      <c r="F33" s="15"/>
      <c r="G33" s="9">
        <f t="shared" si="1"/>
        <v>0</v>
      </c>
    </row>
    <row r="34" spans="1:7" ht="20.25" x14ac:dyDescent="0.45">
      <c r="A34" s="16" t="s">
        <v>53</v>
      </c>
      <c r="B34" s="12" t="s">
        <v>54</v>
      </c>
      <c r="C34" s="13">
        <v>1</v>
      </c>
      <c r="D34" s="14">
        <v>66</v>
      </c>
      <c r="E34" s="8">
        <f t="shared" si="0"/>
        <v>66</v>
      </c>
      <c r="F34" s="15"/>
      <c r="G34" s="9">
        <f t="shared" si="1"/>
        <v>0</v>
      </c>
    </row>
    <row r="35" spans="1:7" ht="20.25" x14ac:dyDescent="0.45">
      <c r="A35" s="16" t="s">
        <v>55</v>
      </c>
      <c r="B35" s="12" t="s">
        <v>56</v>
      </c>
      <c r="C35" s="13">
        <v>2</v>
      </c>
      <c r="D35" s="14">
        <v>90</v>
      </c>
      <c r="E35" s="8">
        <f t="shared" si="0"/>
        <v>180</v>
      </c>
      <c r="F35" s="15"/>
      <c r="G35" s="9">
        <f t="shared" si="1"/>
        <v>0</v>
      </c>
    </row>
    <row r="36" spans="1:7" ht="20.25" x14ac:dyDescent="0.45">
      <c r="A36" s="16" t="s">
        <v>57</v>
      </c>
      <c r="B36" s="12" t="s">
        <v>58</v>
      </c>
      <c r="C36" s="13">
        <v>1</v>
      </c>
      <c r="D36" s="14">
        <v>900</v>
      </c>
      <c r="E36" s="8">
        <f t="shared" si="0"/>
        <v>900</v>
      </c>
      <c r="F36" s="15"/>
      <c r="G36" s="9">
        <f t="shared" si="1"/>
        <v>0</v>
      </c>
    </row>
    <row r="37" spans="1:7" ht="20.25" x14ac:dyDescent="0.45">
      <c r="A37" s="16" t="s">
        <v>59</v>
      </c>
      <c r="B37" s="12" t="s">
        <v>60</v>
      </c>
      <c r="C37" s="13">
        <v>1</v>
      </c>
      <c r="D37" s="14">
        <v>650</v>
      </c>
      <c r="E37" s="8">
        <f t="shared" si="0"/>
        <v>650</v>
      </c>
      <c r="F37" s="15"/>
      <c r="G37" s="9">
        <f t="shared" si="1"/>
        <v>0</v>
      </c>
    </row>
    <row r="38" spans="1:7" ht="20.25" x14ac:dyDescent="0.45">
      <c r="A38" s="16" t="s">
        <v>61</v>
      </c>
      <c r="B38" s="12" t="s">
        <v>62</v>
      </c>
      <c r="C38" s="13">
        <v>1</v>
      </c>
      <c r="D38" s="14">
        <v>610</v>
      </c>
      <c r="E38" s="8">
        <f t="shared" si="0"/>
        <v>610</v>
      </c>
      <c r="F38" s="15"/>
      <c r="G38" s="9">
        <f t="shared" si="1"/>
        <v>0</v>
      </c>
    </row>
    <row r="39" spans="1:7" ht="20.25" x14ac:dyDescent="0.45">
      <c r="A39" s="16" t="s">
        <v>63</v>
      </c>
      <c r="B39" s="12" t="s">
        <v>62</v>
      </c>
      <c r="C39" s="13">
        <v>1</v>
      </c>
      <c r="D39" s="14">
        <v>660</v>
      </c>
      <c r="E39" s="8">
        <f t="shared" si="0"/>
        <v>660</v>
      </c>
      <c r="F39" s="15"/>
      <c r="G39" s="9">
        <f t="shared" si="1"/>
        <v>0</v>
      </c>
    </row>
    <row r="40" spans="1:7" ht="20.25" x14ac:dyDescent="0.45">
      <c r="A40" s="16" t="s">
        <v>64</v>
      </c>
      <c r="B40" s="12" t="s">
        <v>65</v>
      </c>
      <c r="C40" s="13">
        <v>1</v>
      </c>
      <c r="D40" s="14">
        <v>480</v>
      </c>
      <c r="E40" s="8">
        <f t="shared" si="0"/>
        <v>480</v>
      </c>
      <c r="F40" s="15"/>
      <c r="G40" s="9">
        <f t="shared" si="1"/>
        <v>0</v>
      </c>
    </row>
    <row r="41" spans="1:7" ht="20.25" x14ac:dyDescent="0.45">
      <c r="A41" s="16" t="s">
        <v>66</v>
      </c>
      <c r="B41" s="12" t="s">
        <v>67</v>
      </c>
      <c r="C41" s="13">
        <v>1</v>
      </c>
      <c r="D41" s="14">
        <v>480</v>
      </c>
      <c r="E41" s="8">
        <f t="shared" si="0"/>
        <v>480</v>
      </c>
      <c r="F41" s="15"/>
      <c r="G41" s="9">
        <f t="shared" si="1"/>
        <v>0</v>
      </c>
    </row>
    <row r="42" spans="1:7" ht="20.25" x14ac:dyDescent="0.45">
      <c r="A42" s="16" t="s">
        <v>68</v>
      </c>
      <c r="B42" s="12" t="s">
        <v>69</v>
      </c>
      <c r="C42" s="13">
        <v>1</v>
      </c>
      <c r="D42" s="14">
        <v>660</v>
      </c>
      <c r="E42" s="8">
        <f t="shared" si="0"/>
        <v>660</v>
      </c>
      <c r="F42" s="15"/>
      <c r="G42" s="9">
        <f t="shared" si="1"/>
        <v>0</v>
      </c>
    </row>
    <row r="43" spans="1:7" ht="20.25" x14ac:dyDescent="0.45">
      <c r="A43" s="16" t="s">
        <v>70</v>
      </c>
      <c r="B43" s="12" t="s">
        <v>71</v>
      </c>
      <c r="C43" s="13">
        <v>4</v>
      </c>
      <c r="D43" s="14">
        <v>450</v>
      </c>
      <c r="E43" s="8">
        <f t="shared" si="0"/>
        <v>1800</v>
      </c>
      <c r="F43" s="15"/>
      <c r="G43" s="9">
        <f t="shared" si="1"/>
        <v>0</v>
      </c>
    </row>
    <row r="44" spans="1:7" ht="20.25" x14ac:dyDescent="0.45">
      <c r="A44" s="16" t="s">
        <v>72</v>
      </c>
      <c r="B44" s="12" t="s">
        <v>73</v>
      </c>
      <c r="C44" s="13">
        <v>2</v>
      </c>
      <c r="D44" s="14">
        <v>980</v>
      </c>
      <c r="E44" s="8">
        <f t="shared" si="0"/>
        <v>1960</v>
      </c>
      <c r="F44" s="15"/>
      <c r="G44" s="9">
        <f t="shared" si="1"/>
        <v>0</v>
      </c>
    </row>
    <row r="45" spans="1:7" ht="20.25" x14ac:dyDescent="0.45">
      <c r="A45" s="16" t="s">
        <v>74</v>
      </c>
      <c r="B45" s="12" t="s">
        <v>75</v>
      </c>
      <c r="C45" s="13">
        <v>1</v>
      </c>
      <c r="D45" s="14">
        <v>910</v>
      </c>
      <c r="E45" s="8">
        <f t="shared" si="0"/>
        <v>910</v>
      </c>
      <c r="F45" s="15"/>
      <c r="G45" s="9">
        <f t="shared" si="1"/>
        <v>0</v>
      </c>
    </row>
    <row r="46" spans="1:7" ht="20.25" x14ac:dyDescent="0.45">
      <c r="A46" s="16" t="s">
        <v>76</v>
      </c>
      <c r="B46" s="12" t="s">
        <v>77</v>
      </c>
      <c r="C46" s="13">
        <v>4</v>
      </c>
      <c r="D46" s="14">
        <v>1155</v>
      </c>
      <c r="E46" s="8">
        <f t="shared" si="0"/>
        <v>4620</v>
      </c>
      <c r="F46" s="15"/>
      <c r="G46" s="9">
        <f t="shared" si="1"/>
        <v>0</v>
      </c>
    </row>
    <row r="47" spans="1:7" ht="20.25" x14ac:dyDescent="0.45">
      <c r="A47" s="16" t="s">
        <v>78</v>
      </c>
      <c r="B47" s="12" t="s">
        <v>79</v>
      </c>
      <c r="C47" s="13">
        <v>1</v>
      </c>
      <c r="D47" s="14">
        <v>405</v>
      </c>
      <c r="E47" s="8">
        <f t="shared" si="0"/>
        <v>405</v>
      </c>
      <c r="F47" s="15"/>
      <c r="G47" s="9">
        <f t="shared" si="1"/>
        <v>0</v>
      </c>
    </row>
    <row r="48" spans="1:7" ht="20.25" x14ac:dyDescent="0.45">
      <c r="A48" s="16" t="s">
        <v>80</v>
      </c>
      <c r="B48" s="12" t="s">
        <v>81</v>
      </c>
      <c r="C48" s="13">
        <v>1</v>
      </c>
      <c r="D48" s="14">
        <v>550</v>
      </c>
      <c r="E48" s="8">
        <f t="shared" si="0"/>
        <v>550</v>
      </c>
      <c r="F48" s="15"/>
      <c r="G48" s="9">
        <f t="shared" si="1"/>
        <v>0</v>
      </c>
    </row>
    <row r="49" spans="1:7" ht="20.25" x14ac:dyDescent="0.45">
      <c r="A49" s="16" t="s">
        <v>82</v>
      </c>
      <c r="B49" s="12" t="s">
        <v>83</v>
      </c>
      <c r="C49" s="13">
        <v>1</v>
      </c>
      <c r="D49" s="14">
        <v>840</v>
      </c>
      <c r="E49" s="8">
        <f t="shared" si="0"/>
        <v>840</v>
      </c>
      <c r="F49" s="15"/>
      <c r="G49" s="9">
        <f t="shared" si="1"/>
        <v>0</v>
      </c>
    </row>
    <row r="50" spans="1:7" ht="20.25" x14ac:dyDescent="0.45">
      <c r="A50" s="16" t="s">
        <v>84</v>
      </c>
      <c r="B50" s="12" t="s">
        <v>85</v>
      </c>
      <c r="C50" s="13">
        <v>1</v>
      </c>
      <c r="D50" s="14">
        <v>630</v>
      </c>
      <c r="E50" s="8">
        <f t="shared" si="0"/>
        <v>630</v>
      </c>
      <c r="F50" s="15"/>
      <c r="G50" s="9">
        <f t="shared" si="1"/>
        <v>0</v>
      </c>
    </row>
    <row r="51" spans="1:7" ht="20.25" x14ac:dyDescent="0.45">
      <c r="A51" s="16" t="s">
        <v>86</v>
      </c>
      <c r="B51" s="12" t="s">
        <v>87</v>
      </c>
      <c r="C51" s="13">
        <v>2</v>
      </c>
      <c r="D51" s="14">
        <v>84</v>
      </c>
      <c r="E51" s="8">
        <f t="shared" si="0"/>
        <v>168</v>
      </c>
      <c r="F51" s="15"/>
      <c r="G51" s="9">
        <f t="shared" si="1"/>
        <v>0</v>
      </c>
    </row>
    <row r="52" spans="1:7" ht="20.25" x14ac:dyDescent="0.45">
      <c r="A52" s="16" t="s">
        <v>88</v>
      </c>
      <c r="B52" s="12" t="s">
        <v>89</v>
      </c>
      <c r="C52" s="13">
        <v>1</v>
      </c>
      <c r="D52" s="14">
        <v>112</v>
      </c>
      <c r="E52" s="8">
        <f t="shared" si="0"/>
        <v>112</v>
      </c>
      <c r="F52" s="15"/>
      <c r="G52" s="9">
        <f t="shared" si="1"/>
        <v>0</v>
      </c>
    </row>
    <row r="53" spans="1:7" ht="20.25" x14ac:dyDescent="0.45">
      <c r="A53" s="16" t="s">
        <v>90</v>
      </c>
      <c r="B53" s="12" t="s">
        <v>91</v>
      </c>
      <c r="C53" s="13">
        <v>4</v>
      </c>
      <c r="D53" s="14">
        <v>1050</v>
      </c>
      <c r="E53" s="8">
        <f t="shared" si="0"/>
        <v>4200</v>
      </c>
      <c r="F53" s="15"/>
      <c r="G53" s="9">
        <f t="shared" si="1"/>
        <v>0</v>
      </c>
    </row>
    <row r="54" spans="1:7" ht="20.25" x14ac:dyDescent="0.45">
      <c r="A54" s="16" t="s">
        <v>92</v>
      </c>
      <c r="B54" s="12" t="s">
        <v>93</v>
      </c>
      <c r="C54" s="13">
        <v>1</v>
      </c>
      <c r="D54" s="14">
        <v>105</v>
      </c>
      <c r="E54" s="8">
        <f t="shared" si="0"/>
        <v>105</v>
      </c>
      <c r="F54" s="15"/>
      <c r="G54" s="9">
        <f t="shared" si="1"/>
        <v>0</v>
      </c>
    </row>
    <row r="55" spans="1:7" ht="20.25" x14ac:dyDescent="0.45">
      <c r="A55" s="16" t="s">
        <v>94</v>
      </c>
      <c r="B55" s="12" t="s">
        <v>95</v>
      </c>
      <c r="C55" s="13">
        <v>1</v>
      </c>
      <c r="D55" s="14">
        <v>540</v>
      </c>
      <c r="E55" s="8">
        <f t="shared" si="0"/>
        <v>540</v>
      </c>
      <c r="F55" s="15"/>
      <c r="G55" s="9">
        <f t="shared" si="1"/>
        <v>0</v>
      </c>
    </row>
    <row r="56" spans="1:7" ht="20.25" x14ac:dyDescent="0.45">
      <c r="A56" s="16" t="s">
        <v>96</v>
      </c>
      <c r="B56" s="12" t="s">
        <v>97</v>
      </c>
      <c r="C56" s="13">
        <v>2</v>
      </c>
      <c r="D56" s="14">
        <v>81</v>
      </c>
      <c r="E56" s="8">
        <f t="shared" si="0"/>
        <v>162</v>
      </c>
      <c r="F56" s="15"/>
      <c r="G56" s="9">
        <f t="shared" si="1"/>
        <v>0</v>
      </c>
    </row>
    <row r="57" spans="1:7" ht="20.25" x14ac:dyDescent="0.45">
      <c r="A57" s="16" t="s">
        <v>98</v>
      </c>
      <c r="B57" s="12" t="s">
        <v>87</v>
      </c>
      <c r="C57" s="13">
        <v>1</v>
      </c>
      <c r="D57" s="14">
        <v>81</v>
      </c>
      <c r="E57" s="8">
        <f t="shared" si="0"/>
        <v>81</v>
      </c>
      <c r="F57" s="15"/>
      <c r="G57" s="9">
        <f t="shared" si="1"/>
        <v>0</v>
      </c>
    </row>
    <row r="58" spans="1:7" ht="20.25" x14ac:dyDescent="0.45">
      <c r="A58" s="16" t="s">
        <v>99</v>
      </c>
      <c r="B58" s="12" t="s">
        <v>100</v>
      </c>
      <c r="C58" s="13">
        <v>2</v>
      </c>
      <c r="D58" s="14">
        <v>81</v>
      </c>
      <c r="E58" s="8">
        <f t="shared" si="0"/>
        <v>162</v>
      </c>
      <c r="F58" s="15"/>
      <c r="G58" s="9">
        <f t="shared" si="1"/>
        <v>0</v>
      </c>
    </row>
    <row r="59" spans="1:7" ht="20.25" x14ac:dyDescent="0.45">
      <c r="A59" s="16" t="s">
        <v>101</v>
      </c>
      <c r="B59" s="12" t="s">
        <v>102</v>
      </c>
      <c r="C59" s="13">
        <v>1</v>
      </c>
      <c r="D59" s="14">
        <v>81</v>
      </c>
      <c r="E59" s="8">
        <f t="shared" si="0"/>
        <v>81</v>
      </c>
      <c r="F59" s="15"/>
      <c r="G59" s="9">
        <f t="shared" si="1"/>
        <v>0</v>
      </c>
    </row>
    <row r="60" spans="1:7" ht="20.25" x14ac:dyDescent="0.45">
      <c r="A60" s="16" t="s">
        <v>103</v>
      </c>
      <c r="B60" s="12" t="s">
        <v>104</v>
      </c>
      <c r="C60" s="13">
        <v>2</v>
      </c>
      <c r="D60" s="14">
        <v>81</v>
      </c>
      <c r="E60" s="8">
        <f t="shared" si="0"/>
        <v>162</v>
      </c>
      <c r="F60" s="15"/>
      <c r="G60" s="9">
        <f t="shared" si="1"/>
        <v>0</v>
      </c>
    </row>
    <row r="61" spans="1:7" ht="20.25" x14ac:dyDescent="0.45">
      <c r="A61" s="16" t="s">
        <v>105</v>
      </c>
      <c r="B61" s="12" t="s">
        <v>106</v>
      </c>
      <c r="C61" s="13">
        <v>2</v>
      </c>
      <c r="D61" s="14">
        <v>81</v>
      </c>
      <c r="E61" s="8">
        <f t="shared" si="0"/>
        <v>162</v>
      </c>
      <c r="F61" s="15"/>
      <c r="G61" s="9">
        <f t="shared" si="1"/>
        <v>0</v>
      </c>
    </row>
    <row r="62" spans="1:7" ht="20.25" x14ac:dyDescent="0.45">
      <c r="A62" s="16" t="s">
        <v>105</v>
      </c>
      <c r="B62" s="12" t="s">
        <v>106</v>
      </c>
      <c r="C62" s="13">
        <v>1</v>
      </c>
      <c r="D62" s="14">
        <v>81</v>
      </c>
      <c r="E62" s="8">
        <f t="shared" si="0"/>
        <v>81</v>
      </c>
      <c r="F62" s="15"/>
      <c r="G62" s="9">
        <f t="shared" si="1"/>
        <v>0</v>
      </c>
    </row>
    <row r="63" spans="1:7" ht="20.25" x14ac:dyDescent="0.45">
      <c r="A63" s="16" t="s">
        <v>107</v>
      </c>
      <c r="B63" s="12" t="s">
        <v>108</v>
      </c>
      <c r="C63" s="13">
        <v>3</v>
      </c>
      <c r="D63" s="14">
        <v>81</v>
      </c>
      <c r="E63" s="8">
        <f t="shared" si="0"/>
        <v>243</v>
      </c>
      <c r="F63" s="15"/>
      <c r="G63" s="9">
        <f t="shared" si="1"/>
        <v>0</v>
      </c>
    </row>
    <row r="64" spans="1:7" ht="20.25" x14ac:dyDescent="0.45">
      <c r="A64" s="16" t="s">
        <v>109</v>
      </c>
      <c r="B64" s="12" t="s">
        <v>110</v>
      </c>
      <c r="C64" s="13">
        <v>2</v>
      </c>
      <c r="D64" s="14">
        <v>96</v>
      </c>
      <c r="E64" s="8">
        <f t="shared" si="0"/>
        <v>192</v>
      </c>
      <c r="F64" s="15"/>
      <c r="G64" s="9">
        <f t="shared" si="1"/>
        <v>0</v>
      </c>
    </row>
    <row r="65" spans="1:7" ht="20.25" x14ac:dyDescent="0.45">
      <c r="A65" s="16" t="s">
        <v>111</v>
      </c>
      <c r="B65" s="12" t="s">
        <v>112</v>
      </c>
      <c r="C65" s="13">
        <v>2</v>
      </c>
      <c r="D65" s="14">
        <v>96</v>
      </c>
      <c r="E65" s="8">
        <f t="shared" si="0"/>
        <v>192</v>
      </c>
      <c r="F65" s="15"/>
      <c r="G65" s="9">
        <f t="shared" si="1"/>
        <v>0</v>
      </c>
    </row>
    <row r="66" spans="1:7" ht="20.25" x14ac:dyDescent="0.45">
      <c r="A66" s="16" t="s">
        <v>113</v>
      </c>
      <c r="B66" s="12" t="s">
        <v>114</v>
      </c>
      <c r="C66" s="13">
        <v>2</v>
      </c>
      <c r="D66" s="14">
        <v>96</v>
      </c>
      <c r="E66" s="8">
        <f t="shared" si="0"/>
        <v>192</v>
      </c>
      <c r="F66" s="15"/>
      <c r="G66" s="9">
        <f t="shared" si="1"/>
        <v>0</v>
      </c>
    </row>
    <row r="67" spans="1:7" ht="20.25" x14ac:dyDescent="0.45">
      <c r="A67" s="16" t="s">
        <v>115</v>
      </c>
      <c r="B67" s="12" t="s">
        <v>116</v>
      </c>
      <c r="C67" s="13">
        <v>1</v>
      </c>
      <c r="D67" s="14">
        <v>96</v>
      </c>
      <c r="E67" s="8">
        <f t="shared" si="0"/>
        <v>96</v>
      </c>
      <c r="F67" s="15"/>
      <c r="G67" s="9">
        <f t="shared" si="1"/>
        <v>0</v>
      </c>
    </row>
    <row r="68" spans="1:7" ht="20.25" x14ac:dyDescent="0.45">
      <c r="A68" s="16" t="s">
        <v>117</v>
      </c>
      <c r="B68" s="12" t="s">
        <v>118</v>
      </c>
      <c r="C68" s="13">
        <v>1</v>
      </c>
      <c r="D68" s="14">
        <v>96</v>
      </c>
      <c r="E68" s="8">
        <f t="shared" si="0"/>
        <v>96</v>
      </c>
      <c r="F68" s="15"/>
      <c r="G68" s="9">
        <f t="shared" si="1"/>
        <v>0</v>
      </c>
    </row>
    <row r="69" spans="1:7" ht="20.25" x14ac:dyDescent="0.45">
      <c r="A69" s="16" t="s">
        <v>119</v>
      </c>
      <c r="B69" s="12" t="s">
        <v>120</v>
      </c>
      <c r="C69" s="13">
        <v>1</v>
      </c>
      <c r="D69" s="14">
        <v>96</v>
      </c>
      <c r="E69" s="8">
        <f t="shared" si="0"/>
        <v>96</v>
      </c>
      <c r="F69" s="15"/>
      <c r="G69" s="9">
        <f t="shared" si="1"/>
        <v>0</v>
      </c>
    </row>
    <row r="70" spans="1:7" ht="20.25" x14ac:dyDescent="0.45">
      <c r="A70" s="16" t="s">
        <v>121</v>
      </c>
      <c r="B70" s="12" t="s">
        <v>122</v>
      </c>
      <c r="C70" s="13">
        <v>1</v>
      </c>
      <c r="D70" s="14">
        <v>630</v>
      </c>
      <c r="E70" s="8">
        <f t="shared" si="0"/>
        <v>630</v>
      </c>
      <c r="F70" s="15"/>
      <c r="G70" s="9">
        <f t="shared" si="1"/>
        <v>0</v>
      </c>
    </row>
    <row r="71" spans="1:7" ht="20.25" x14ac:dyDescent="0.45">
      <c r="A71" s="16" t="s">
        <v>123</v>
      </c>
      <c r="B71" s="12" t="s">
        <v>122</v>
      </c>
      <c r="C71" s="13">
        <v>1</v>
      </c>
      <c r="D71" s="14">
        <v>875</v>
      </c>
      <c r="E71" s="8">
        <f t="shared" ref="E71:E121" si="2">D71*C71</f>
        <v>875</v>
      </c>
      <c r="F71" s="15"/>
      <c r="G71" s="9">
        <f t="shared" ref="G71:G121" si="3">F71*C71</f>
        <v>0</v>
      </c>
    </row>
    <row r="72" spans="1:7" ht="20.25" x14ac:dyDescent="0.45">
      <c r="A72" s="16" t="s">
        <v>124</v>
      </c>
      <c r="B72" s="12" t="s">
        <v>125</v>
      </c>
      <c r="C72" s="13">
        <v>1</v>
      </c>
      <c r="D72" s="14">
        <v>96</v>
      </c>
      <c r="E72" s="8">
        <f t="shared" si="2"/>
        <v>96</v>
      </c>
      <c r="F72" s="15"/>
      <c r="G72" s="9">
        <f t="shared" si="3"/>
        <v>0</v>
      </c>
    </row>
    <row r="73" spans="1:7" ht="20.25" x14ac:dyDescent="0.45">
      <c r="A73" s="16" t="s">
        <v>126</v>
      </c>
      <c r="B73" s="12" t="s">
        <v>125</v>
      </c>
      <c r="C73" s="13">
        <v>2</v>
      </c>
      <c r="D73" s="14">
        <v>117</v>
      </c>
      <c r="E73" s="8">
        <f t="shared" si="2"/>
        <v>234</v>
      </c>
      <c r="F73" s="15"/>
      <c r="G73" s="9">
        <f t="shared" si="3"/>
        <v>0</v>
      </c>
    </row>
    <row r="74" spans="1:7" ht="20.25" x14ac:dyDescent="0.45">
      <c r="A74" s="16" t="s">
        <v>127</v>
      </c>
      <c r="B74" s="12" t="s">
        <v>125</v>
      </c>
      <c r="C74" s="13">
        <v>2</v>
      </c>
      <c r="D74" s="14">
        <v>96</v>
      </c>
      <c r="E74" s="8">
        <f t="shared" si="2"/>
        <v>192</v>
      </c>
      <c r="F74" s="15"/>
      <c r="G74" s="9">
        <f t="shared" si="3"/>
        <v>0</v>
      </c>
    </row>
    <row r="75" spans="1:7" ht="20.25" x14ac:dyDescent="0.45">
      <c r="A75" s="16" t="s">
        <v>128</v>
      </c>
      <c r="B75" s="12" t="s">
        <v>125</v>
      </c>
      <c r="C75" s="13">
        <v>2</v>
      </c>
      <c r="D75" s="14">
        <v>96</v>
      </c>
      <c r="E75" s="8">
        <f t="shared" si="2"/>
        <v>192</v>
      </c>
      <c r="F75" s="15"/>
      <c r="G75" s="9">
        <f t="shared" si="3"/>
        <v>0</v>
      </c>
    </row>
    <row r="76" spans="1:7" ht="20.25" x14ac:dyDescent="0.45">
      <c r="A76" s="16" t="s">
        <v>129</v>
      </c>
      <c r="B76" s="12" t="s">
        <v>125</v>
      </c>
      <c r="C76" s="13">
        <v>2</v>
      </c>
      <c r="D76" s="14">
        <v>96</v>
      </c>
      <c r="E76" s="8">
        <f t="shared" si="2"/>
        <v>192</v>
      </c>
      <c r="F76" s="15"/>
      <c r="G76" s="9">
        <f t="shared" si="3"/>
        <v>0</v>
      </c>
    </row>
    <row r="77" spans="1:7" ht="20.25" x14ac:dyDescent="0.45">
      <c r="A77" s="16" t="s">
        <v>130</v>
      </c>
      <c r="B77" s="12" t="s">
        <v>125</v>
      </c>
      <c r="C77" s="13">
        <v>4</v>
      </c>
      <c r="D77" s="14">
        <v>96</v>
      </c>
      <c r="E77" s="8">
        <f t="shared" si="2"/>
        <v>384</v>
      </c>
      <c r="F77" s="15"/>
      <c r="G77" s="9">
        <f t="shared" si="3"/>
        <v>0</v>
      </c>
    </row>
    <row r="78" spans="1:7" ht="20.25" x14ac:dyDescent="0.45">
      <c r="A78" s="16" t="s">
        <v>131</v>
      </c>
      <c r="B78" s="12" t="s">
        <v>125</v>
      </c>
      <c r="C78" s="13">
        <v>3</v>
      </c>
      <c r="D78" s="14">
        <v>96</v>
      </c>
      <c r="E78" s="8">
        <f t="shared" si="2"/>
        <v>288</v>
      </c>
      <c r="F78" s="15"/>
      <c r="G78" s="9">
        <f t="shared" si="3"/>
        <v>0</v>
      </c>
    </row>
    <row r="79" spans="1:7" ht="20.25" x14ac:dyDescent="0.45">
      <c r="A79" s="16" t="s">
        <v>132</v>
      </c>
      <c r="B79" s="12" t="s">
        <v>125</v>
      </c>
      <c r="C79" s="13">
        <v>1</v>
      </c>
      <c r="D79" s="14">
        <v>117</v>
      </c>
      <c r="E79" s="8">
        <f t="shared" si="2"/>
        <v>117</v>
      </c>
      <c r="F79" s="15"/>
      <c r="G79" s="9">
        <f t="shared" si="3"/>
        <v>0</v>
      </c>
    </row>
    <row r="80" spans="1:7" ht="20.25" x14ac:dyDescent="0.45">
      <c r="A80" s="16" t="s">
        <v>133</v>
      </c>
      <c r="B80" s="12" t="s">
        <v>125</v>
      </c>
      <c r="C80" s="13">
        <v>2</v>
      </c>
      <c r="D80" s="14">
        <v>117</v>
      </c>
      <c r="E80" s="8">
        <f t="shared" si="2"/>
        <v>234</v>
      </c>
      <c r="F80" s="15"/>
      <c r="G80" s="9">
        <f t="shared" si="3"/>
        <v>0</v>
      </c>
    </row>
    <row r="81" spans="1:7" ht="20.25" x14ac:dyDescent="0.45">
      <c r="A81" s="16" t="s">
        <v>134</v>
      </c>
      <c r="B81" s="12" t="s">
        <v>125</v>
      </c>
      <c r="C81" s="13">
        <v>8</v>
      </c>
      <c r="D81" s="14">
        <v>96</v>
      </c>
      <c r="E81" s="8">
        <f t="shared" si="2"/>
        <v>768</v>
      </c>
      <c r="F81" s="15"/>
      <c r="G81" s="9">
        <f t="shared" si="3"/>
        <v>0</v>
      </c>
    </row>
    <row r="82" spans="1:7" ht="20.25" x14ac:dyDescent="0.45">
      <c r="A82" s="16" t="s">
        <v>135</v>
      </c>
      <c r="B82" s="12" t="s">
        <v>125</v>
      </c>
      <c r="C82" s="13">
        <v>1</v>
      </c>
      <c r="D82" s="14">
        <v>96</v>
      </c>
      <c r="E82" s="8">
        <f t="shared" si="2"/>
        <v>96</v>
      </c>
      <c r="F82" s="15"/>
      <c r="G82" s="9">
        <f t="shared" si="3"/>
        <v>0</v>
      </c>
    </row>
    <row r="83" spans="1:7" ht="20.25" x14ac:dyDescent="0.45">
      <c r="A83" s="16" t="s">
        <v>136</v>
      </c>
      <c r="B83" s="12" t="s">
        <v>125</v>
      </c>
      <c r="C83" s="13">
        <v>2</v>
      </c>
      <c r="D83" s="14">
        <v>96</v>
      </c>
      <c r="E83" s="8">
        <f t="shared" si="2"/>
        <v>192</v>
      </c>
      <c r="F83" s="15"/>
      <c r="G83" s="9">
        <f t="shared" si="3"/>
        <v>0</v>
      </c>
    </row>
    <row r="84" spans="1:7" ht="20.25" x14ac:dyDescent="0.45">
      <c r="A84" s="16" t="s">
        <v>137</v>
      </c>
      <c r="B84" s="12" t="s">
        <v>125</v>
      </c>
      <c r="C84" s="13">
        <v>1</v>
      </c>
      <c r="D84" s="14">
        <v>96</v>
      </c>
      <c r="E84" s="8">
        <f t="shared" si="2"/>
        <v>96</v>
      </c>
      <c r="F84" s="15"/>
      <c r="G84" s="9">
        <f t="shared" si="3"/>
        <v>0</v>
      </c>
    </row>
    <row r="85" spans="1:7" ht="20.25" x14ac:dyDescent="0.45">
      <c r="A85" s="16" t="s">
        <v>138</v>
      </c>
      <c r="B85" s="12" t="s">
        <v>139</v>
      </c>
      <c r="C85" s="13">
        <v>1</v>
      </c>
      <c r="D85" s="14">
        <v>115</v>
      </c>
      <c r="E85" s="8">
        <f t="shared" si="2"/>
        <v>115</v>
      </c>
      <c r="F85" s="15"/>
      <c r="G85" s="9">
        <f t="shared" si="3"/>
        <v>0</v>
      </c>
    </row>
    <row r="86" spans="1:7" ht="20.25" x14ac:dyDescent="0.45">
      <c r="A86" s="16" t="s">
        <v>140</v>
      </c>
      <c r="B86" s="12" t="s">
        <v>139</v>
      </c>
      <c r="C86" s="13">
        <v>8</v>
      </c>
      <c r="D86" s="14">
        <v>115</v>
      </c>
      <c r="E86" s="8">
        <f t="shared" si="2"/>
        <v>920</v>
      </c>
      <c r="F86" s="15"/>
      <c r="G86" s="9">
        <f t="shared" si="3"/>
        <v>0</v>
      </c>
    </row>
    <row r="87" spans="1:7" ht="20.25" x14ac:dyDescent="0.45">
      <c r="A87" s="16" t="s">
        <v>141</v>
      </c>
      <c r="B87" s="12" t="s">
        <v>139</v>
      </c>
      <c r="C87" s="13">
        <v>6</v>
      </c>
      <c r="D87" s="14">
        <v>115</v>
      </c>
      <c r="E87" s="8">
        <f t="shared" si="2"/>
        <v>690</v>
      </c>
      <c r="F87" s="15"/>
      <c r="G87" s="9">
        <f t="shared" si="3"/>
        <v>0</v>
      </c>
    </row>
    <row r="88" spans="1:7" ht="20.25" x14ac:dyDescent="0.45">
      <c r="A88" s="16" t="s">
        <v>142</v>
      </c>
      <c r="B88" s="12" t="s">
        <v>139</v>
      </c>
      <c r="C88" s="13">
        <v>3</v>
      </c>
      <c r="D88" s="14">
        <v>115</v>
      </c>
      <c r="E88" s="8">
        <f t="shared" si="2"/>
        <v>345</v>
      </c>
      <c r="F88" s="15"/>
      <c r="G88" s="9">
        <f t="shared" si="3"/>
        <v>0</v>
      </c>
    </row>
    <row r="89" spans="1:7" ht="20.25" x14ac:dyDescent="0.45">
      <c r="A89" s="16" t="s">
        <v>143</v>
      </c>
      <c r="B89" s="12" t="s">
        <v>139</v>
      </c>
      <c r="C89" s="13">
        <v>12</v>
      </c>
      <c r="D89" s="14">
        <v>115</v>
      </c>
      <c r="E89" s="8">
        <f t="shared" si="2"/>
        <v>1380</v>
      </c>
      <c r="F89" s="15"/>
      <c r="G89" s="9">
        <f t="shared" si="3"/>
        <v>0</v>
      </c>
    </row>
    <row r="90" spans="1:7" ht="20.25" x14ac:dyDescent="0.45">
      <c r="A90" s="16" t="s">
        <v>144</v>
      </c>
      <c r="B90" s="12" t="s">
        <v>139</v>
      </c>
      <c r="C90" s="13">
        <v>8</v>
      </c>
      <c r="D90" s="14">
        <v>115</v>
      </c>
      <c r="E90" s="8">
        <f t="shared" si="2"/>
        <v>920</v>
      </c>
      <c r="F90" s="15"/>
      <c r="G90" s="9">
        <f t="shared" si="3"/>
        <v>0</v>
      </c>
    </row>
    <row r="91" spans="1:7" ht="20.25" x14ac:dyDescent="0.45">
      <c r="A91" s="16" t="s">
        <v>145</v>
      </c>
      <c r="B91" s="12" t="s">
        <v>139</v>
      </c>
      <c r="C91" s="13">
        <v>7</v>
      </c>
      <c r="D91" s="14">
        <v>115</v>
      </c>
      <c r="E91" s="8">
        <f t="shared" si="2"/>
        <v>805</v>
      </c>
      <c r="F91" s="15"/>
      <c r="G91" s="9">
        <f t="shared" si="3"/>
        <v>0</v>
      </c>
    </row>
    <row r="92" spans="1:7" ht="20.25" x14ac:dyDescent="0.45">
      <c r="A92" s="16" t="s">
        <v>146</v>
      </c>
      <c r="B92" s="12" t="s">
        <v>147</v>
      </c>
      <c r="C92" s="13">
        <v>3</v>
      </c>
      <c r="D92" s="14">
        <v>113.36</v>
      </c>
      <c r="E92" s="8">
        <f t="shared" si="2"/>
        <v>340.08</v>
      </c>
      <c r="F92" s="15"/>
      <c r="G92" s="9">
        <f t="shared" si="3"/>
        <v>0</v>
      </c>
    </row>
    <row r="93" spans="1:7" ht="20.25" x14ac:dyDescent="0.45">
      <c r="A93" s="16" t="s">
        <v>148</v>
      </c>
      <c r="B93" s="12" t="s">
        <v>149</v>
      </c>
      <c r="C93" s="13">
        <v>4</v>
      </c>
      <c r="D93" s="14">
        <v>113.36</v>
      </c>
      <c r="E93" s="8">
        <f t="shared" si="2"/>
        <v>453.44</v>
      </c>
      <c r="F93" s="15"/>
      <c r="G93" s="9">
        <f t="shared" si="3"/>
        <v>0</v>
      </c>
    </row>
    <row r="94" spans="1:7" ht="20.25" x14ac:dyDescent="0.45">
      <c r="A94" s="16" t="s">
        <v>150</v>
      </c>
      <c r="B94" s="12" t="s">
        <v>151</v>
      </c>
      <c r="C94" s="13">
        <v>1</v>
      </c>
      <c r="D94" s="14">
        <v>113.36</v>
      </c>
      <c r="E94" s="8">
        <f t="shared" si="2"/>
        <v>113.36</v>
      </c>
      <c r="F94" s="15"/>
      <c r="G94" s="9">
        <f t="shared" si="3"/>
        <v>0</v>
      </c>
    </row>
    <row r="95" spans="1:7" ht="20.25" x14ac:dyDescent="0.45">
      <c r="A95" s="16" t="s">
        <v>152</v>
      </c>
      <c r="B95" s="12" t="s">
        <v>153</v>
      </c>
      <c r="C95" s="13">
        <v>1</v>
      </c>
      <c r="D95" s="14">
        <v>113.36</v>
      </c>
      <c r="E95" s="8">
        <f t="shared" si="2"/>
        <v>113.36</v>
      </c>
      <c r="F95" s="15"/>
      <c r="G95" s="9">
        <f t="shared" si="3"/>
        <v>0</v>
      </c>
    </row>
    <row r="96" spans="1:7" ht="20.25" x14ac:dyDescent="0.45">
      <c r="A96" s="16" t="s">
        <v>154</v>
      </c>
      <c r="B96" s="12" t="s">
        <v>149</v>
      </c>
      <c r="C96" s="13">
        <v>2</v>
      </c>
      <c r="D96" s="14">
        <v>96</v>
      </c>
      <c r="E96" s="8">
        <f t="shared" si="2"/>
        <v>192</v>
      </c>
      <c r="F96" s="15"/>
      <c r="G96" s="9">
        <f t="shared" si="3"/>
        <v>0</v>
      </c>
    </row>
    <row r="97" spans="1:7" ht="20.25" x14ac:dyDescent="0.45">
      <c r="A97" s="16" t="s">
        <v>155</v>
      </c>
      <c r="B97" s="12" t="s">
        <v>156</v>
      </c>
      <c r="C97" s="13">
        <v>2</v>
      </c>
      <c r="D97" s="14">
        <v>96</v>
      </c>
      <c r="E97" s="8">
        <f t="shared" si="2"/>
        <v>192</v>
      </c>
      <c r="F97" s="15"/>
      <c r="G97" s="9">
        <f t="shared" si="3"/>
        <v>0</v>
      </c>
    </row>
    <row r="98" spans="1:7" ht="20.25" x14ac:dyDescent="0.45">
      <c r="A98" s="16" t="s">
        <v>157</v>
      </c>
      <c r="B98" s="12" t="s">
        <v>158</v>
      </c>
      <c r="C98" s="13">
        <v>3</v>
      </c>
      <c r="D98" s="14">
        <v>96</v>
      </c>
      <c r="E98" s="8">
        <f t="shared" si="2"/>
        <v>288</v>
      </c>
      <c r="F98" s="15"/>
      <c r="G98" s="9">
        <f t="shared" si="3"/>
        <v>0</v>
      </c>
    </row>
    <row r="99" spans="1:7" ht="20.25" x14ac:dyDescent="0.45">
      <c r="A99" s="16" t="s">
        <v>159</v>
      </c>
      <c r="B99" s="12" t="s">
        <v>160</v>
      </c>
      <c r="C99" s="13">
        <v>3</v>
      </c>
      <c r="D99" s="14">
        <v>96</v>
      </c>
      <c r="E99" s="8">
        <f t="shared" si="2"/>
        <v>288</v>
      </c>
      <c r="F99" s="15"/>
      <c r="G99" s="9">
        <f t="shared" si="3"/>
        <v>0</v>
      </c>
    </row>
    <row r="100" spans="1:7" ht="20.25" x14ac:dyDescent="0.45">
      <c r="A100" s="16" t="s">
        <v>161</v>
      </c>
      <c r="B100" s="12" t="s">
        <v>162</v>
      </c>
      <c r="C100" s="13">
        <v>10</v>
      </c>
      <c r="D100" s="14">
        <v>96</v>
      </c>
      <c r="E100" s="8">
        <f t="shared" si="2"/>
        <v>960</v>
      </c>
      <c r="F100" s="15"/>
      <c r="G100" s="9">
        <f t="shared" si="3"/>
        <v>0</v>
      </c>
    </row>
    <row r="101" spans="1:7" ht="20.25" x14ac:dyDescent="0.45">
      <c r="A101" s="16" t="s">
        <v>163</v>
      </c>
      <c r="B101" s="12" t="s">
        <v>164</v>
      </c>
      <c r="C101" s="13">
        <v>1</v>
      </c>
      <c r="D101" s="14">
        <v>96</v>
      </c>
      <c r="E101" s="8">
        <f t="shared" si="2"/>
        <v>96</v>
      </c>
      <c r="F101" s="15"/>
      <c r="G101" s="9">
        <f t="shared" si="3"/>
        <v>0</v>
      </c>
    </row>
    <row r="102" spans="1:7" ht="20.25" x14ac:dyDescent="0.45">
      <c r="A102" s="16" t="s">
        <v>165</v>
      </c>
      <c r="B102" s="12" t="s">
        <v>166</v>
      </c>
      <c r="C102" s="13">
        <v>1</v>
      </c>
      <c r="D102" s="14">
        <v>111</v>
      </c>
      <c r="E102" s="8">
        <f t="shared" si="2"/>
        <v>111</v>
      </c>
      <c r="F102" s="15"/>
      <c r="G102" s="9">
        <f t="shared" si="3"/>
        <v>0</v>
      </c>
    </row>
    <row r="103" spans="1:7" ht="20.25" x14ac:dyDescent="0.45">
      <c r="A103" s="16" t="s">
        <v>167</v>
      </c>
      <c r="B103" s="12" t="s">
        <v>168</v>
      </c>
      <c r="C103" s="13">
        <v>1</v>
      </c>
      <c r="D103" s="14">
        <v>111</v>
      </c>
      <c r="E103" s="8">
        <f t="shared" si="2"/>
        <v>111</v>
      </c>
      <c r="F103" s="15"/>
      <c r="G103" s="9">
        <f t="shared" si="3"/>
        <v>0</v>
      </c>
    </row>
    <row r="104" spans="1:7" ht="20.25" x14ac:dyDescent="0.45">
      <c r="A104" s="16" t="s">
        <v>169</v>
      </c>
      <c r="B104" s="12" t="s">
        <v>170</v>
      </c>
      <c r="C104" s="13">
        <v>1</v>
      </c>
      <c r="D104" s="14">
        <v>113.36</v>
      </c>
      <c r="E104" s="8">
        <f t="shared" si="2"/>
        <v>113.36</v>
      </c>
      <c r="F104" s="15"/>
      <c r="G104" s="9">
        <f t="shared" si="3"/>
        <v>0</v>
      </c>
    </row>
    <row r="105" spans="1:7" ht="20.25" x14ac:dyDescent="0.45">
      <c r="A105" s="16" t="s">
        <v>171</v>
      </c>
      <c r="B105" s="12" t="s">
        <v>156</v>
      </c>
      <c r="C105" s="13">
        <v>2</v>
      </c>
      <c r="D105" s="14">
        <v>113.36</v>
      </c>
      <c r="E105" s="8">
        <f t="shared" si="2"/>
        <v>226.72</v>
      </c>
      <c r="F105" s="15"/>
      <c r="G105" s="9">
        <f t="shared" si="3"/>
        <v>0</v>
      </c>
    </row>
    <row r="106" spans="1:7" ht="20.25" x14ac:dyDescent="0.45">
      <c r="A106" s="16" t="s">
        <v>172</v>
      </c>
      <c r="B106" s="12" t="s">
        <v>173</v>
      </c>
      <c r="C106" s="13">
        <v>1</v>
      </c>
      <c r="D106" s="14">
        <v>120</v>
      </c>
      <c r="E106" s="8">
        <f t="shared" si="2"/>
        <v>120</v>
      </c>
      <c r="F106" s="15"/>
      <c r="G106" s="9">
        <f t="shared" si="3"/>
        <v>0</v>
      </c>
    </row>
    <row r="107" spans="1:7" ht="20.25" x14ac:dyDescent="0.45">
      <c r="A107" s="16" t="s">
        <v>174</v>
      </c>
      <c r="B107" s="12" t="s">
        <v>158</v>
      </c>
      <c r="C107" s="13">
        <v>1</v>
      </c>
      <c r="D107" s="14">
        <v>120</v>
      </c>
      <c r="E107" s="8">
        <f t="shared" si="2"/>
        <v>120</v>
      </c>
      <c r="F107" s="15"/>
      <c r="G107" s="9">
        <f t="shared" si="3"/>
        <v>0</v>
      </c>
    </row>
    <row r="108" spans="1:7" ht="20.25" x14ac:dyDescent="0.45">
      <c r="A108" s="16" t="s">
        <v>175</v>
      </c>
      <c r="B108" s="12" t="s">
        <v>160</v>
      </c>
      <c r="C108" s="13">
        <v>3</v>
      </c>
      <c r="D108" s="14">
        <v>113.36</v>
      </c>
      <c r="E108" s="8">
        <f t="shared" si="2"/>
        <v>340.08</v>
      </c>
      <c r="F108" s="15"/>
      <c r="G108" s="9">
        <f t="shared" si="3"/>
        <v>0</v>
      </c>
    </row>
    <row r="109" spans="1:7" ht="20.25" x14ac:dyDescent="0.45">
      <c r="A109" s="16" t="s">
        <v>176</v>
      </c>
      <c r="B109" s="12" t="s">
        <v>162</v>
      </c>
      <c r="C109" s="13">
        <v>2</v>
      </c>
      <c r="D109" s="14">
        <v>113.36</v>
      </c>
      <c r="E109" s="8">
        <f t="shared" si="2"/>
        <v>226.72</v>
      </c>
      <c r="F109" s="15"/>
      <c r="G109" s="9">
        <f t="shared" si="3"/>
        <v>0</v>
      </c>
    </row>
    <row r="110" spans="1:7" ht="20.25" x14ac:dyDescent="0.45">
      <c r="A110" s="16" t="s">
        <v>177</v>
      </c>
      <c r="B110" s="12" t="s">
        <v>164</v>
      </c>
      <c r="C110" s="13">
        <v>2</v>
      </c>
      <c r="D110" s="14">
        <v>113.36</v>
      </c>
      <c r="E110" s="8">
        <f t="shared" si="2"/>
        <v>226.72</v>
      </c>
      <c r="F110" s="15"/>
      <c r="G110" s="9">
        <f t="shared" si="3"/>
        <v>0</v>
      </c>
    </row>
    <row r="111" spans="1:7" ht="20.25" x14ac:dyDescent="0.45">
      <c r="A111" s="16" t="s">
        <v>178</v>
      </c>
      <c r="B111" s="12" t="s">
        <v>166</v>
      </c>
      <c r="C111" s="13">
        <v>2</v>
      </c>
      <c r="D111" s="14">
        <v>113.36</v>
      </c>
      <c r="E111" s="8">
        <f t="shared" si="2"/>
        <v>226.72</v>
      </c>
      <c r="F111" s="15"/>
      <c r="G111" s="9">
        <f t="shared" si="3"/>
        <v>0</v>
      </c>
    </row>
    <row r="112" spans="1:7" ht="20.25" x14ac:dyDescent="0.45">
      <c r="A112" s="16" t="s">
        <v>179</v>
      </c>
      <c r="B112" s="12" t="s">
        <v>180</v>
      </c>
      <c r="C112" s="13">
        <v>2</v>
      </c>
      <c r="D112" s="14">
        <v>120</v>
      </c>
      <c r="E112" s="8">
        <f t="shared" si="2"/>
        <v>240</v>
      </c>
      <c r="F112" s="15"/>
      <c r="G112" s="9">
        <f t="shared" si="3"/>
        <v>0</v>
      </c>
    </row>
    <row r="113" spans="1:7" ht="20.25" x14ac:dyDescent="0.45">
      <c r="A113" s="16" t="s">
        <v>181</v>
      </c>
      <c r="B113" s="12" t="s">
        <v>182</v>
      </c>
      <c r="C113" s="13">
        <v>1</v>
      </c>
      <c r="D113" s="14">
        <v>120</v>
      </c>
      <c r="E113" s="8">
        <f t="shared" si="2"/>
        <v>120</v>
      </c>
      <c r="F113" s="15"/>
      <c r="G113" s="9">
        <f t="shared" si="3"/>
        <v>0</v>
      </c>
    </row>
    <row r="114" spans="1:7" ht="20.25" x14ac:dyDescent="0.45">
      <c r="A114" s="16" t="s">
        <v>183</v>
      </c>
      <c r="B114" s="12" t="s">
        <v>184</v>
      </c>
      <c r="C114" s="13">
        <v>1</v>
      </c>
      <c r="D114" s="14">
        <v>120</v>
      </c>
      <c r="E114" s="8">
        <f t="shared" si="2"/>
        <v>120</v>
      </c>
      <c r="F114" s="15"/>
      <c r="G114" s="9">
        <f t="shared" si="3"/>
        <v>0</v>
      </c>
    </row>
    <row r="115" spans="1:7" ht="20.25" x14ac:dyDescent="0.45">
      <c r="A115" s="16" t="s">
        <v>185</v>
      </c>
      <c r="B115" s="12" t="s">
        <v>186</v>
      </c>
      <c r="C115" s="13">
        <v>1</v>
      </c>
      <c r="D115" s="14">
        <v>105</v>
      </c>
      <c r="E115" s="8">
        <f t="shared" si="2"/>
        <v>105</v>
      </c>
      <c r="F115" s="15"/>
      <c r="G115" s="9">
        <f t="shared" si="3"/>
        <v>0</v>
      </c>
    </row>
    <row r="116" spans="1:7" ht="20.25" x14ac:dyDescent="0.45">
      <c r="A116" s="16" t="s">
        <v>187</v>
      </c>
      <c r="B116" s="12" t="s">
        <v>186</v>
      </c>
      <c r="C116" s="13">
        <v>4</v>
      </c>
      <c r="D116" s="14">
        <v>105</v>
      </c>
      <c r="E116" s="8">
        <f t="shared" si="2"/>
        <v>420</v>
      </c>
      <c r="F116" s="15"/>
      <c r="G116" s="9">
        <f t="shared" si="3"/>
        <v>0</v>
      </c>
    </row>
    <row r="117" spans="1:7" ht="20.25" x14ac:dyDescent="0.45">
      <c r="A117" s="16" t="s">
        <v>188</v>
      </c>
      <c r="B117" s="12" t="s">
        <v>186</v>
      </c>
      <c r="C117" s="13">
        <v>4</v>
      </c>
      <c r="D117" s="14">
        <v>105</v>
      </c>
      <c r="E117" s="8">
        <f t="shared" si="2"/>
        <v>420</v>
      </c>
      <c r="F117" s="15"/>
      <c r="G117" s="9">
        <f t="shared" si="3"/>
        <v>0</v>
      </c>
    </row>
    <row r="118" spans="1:7" ht="20.25" x14ac:dyDescent="0.45">
      <c r="A118" s="16" t="s">
        <v>189</v>
      </c>
      <c r="B118" s="12" t="s">
        <v>186</v>
      </c>
      <c r="C118" s="13">
        <v>4</v>
      </c>
      <c r="D118" s="14">
        <v>105</v>
      </c>
      <c r="E118" s="8">
        <f t="shared" si="2"/>
        <v>420</v>
      </c>
      <c r="F118" s="15"/>
      <c r="G118" s="9">
        <f t="shared" si="3"/>
        <v>0</v>
      </c>
    </row>
    <row r="119" spans="1:7" ht="20.25" x14ac:dyDescent="0.45">
      <c r="A119" s="16" t="s">
        <v>190</v>
      </c>
      <c r="B119" s="12" t="s">
        <v>186</v>
      </c>
      <c r="C119" s="13">
        <v>1</v>
      </c>
      <c r="D119" s="14">
        <v>122.5</v>
      </c>
      <c r="E119" s="8">
        <f t="shared" si="2"/>
        <v>122.5</v>
      </c>
      <c r="F119" s="15"/>
      <c r="G119" s="9">
        <f t="shared" si="3"/>
        <v>0</v>
      </c>
    </row>
    <row r="120" spans="1:7" ht="20.25" x14ac:dyDescent="0.45">
      <c r="A120" s="16" t="s">
        <v>191</v>
      </c>
      <c r="B120" s="12" t="s">
        <v>186</v>
      </c>
      <c r="C120" s="13">
        <v>1</v>
      </c>
      <c r="D120" s="14">
        <v>122.5</v>
      </c>
      <c r="E120" s="8">
        <f t="shared" si="2"/>
        <v>122.5</v>
      </c>
      <c r="F120" s="15"/>
      <c r="G120" s="9">
        <f t="shared" si="3"/>
        <v>0</v>
      </c>
    </row>
    <row r="121" spans="1:7" ht="20.25" x14ac:dyDescent="0.45">
      <c r="A121" s="16" t="s">
        <v>192</v>
      </c>
      <c r="B121" s="12" t="s">
        <v>193</v>
      </c>
      <c r="C121" s="13">
        <v>1</v>
      </c>
      <c r="D121" s="14">
        <v>750</v>
      </c>
      <c r="E121" s="8">
        <f t="shared" si="2"/>
        <v>750</v>
      </c>
      <c r="F121" s="15"/>
      <c r="G121" s="9">
        <f t="shared" si="3"/>
        <v>0</v>
      </c>
    </row>
    <row r="122" spans="1:7" ht="20.25" x14ac:dyDescent="0.45">
      <c r="A122" s="17"/>
      <c r="B122" s="17"/>
      <c r="C122" s="18"/>
      <c r="D122" s="18"/>
      <c r="E122" s="17"/>
      <c r="F122" s="17"/>
      <c r="G122" s="9">
        <f>SUM(G6:G121)</f>
        <v>0</v>
      </c>
    </row>
    <row r="127" spans="1:7" ht="32.25" customHeight="1" x14ac:dyDescent="0.4">
      <c r="A127" s="19" t="s">
        <v>4</v>
      </c>
      <c r="B127" s="20"/>
      <c r="C127" s="5"/>
      <c r="D127" s="1"/>
      <c r="E127" s="1"/>
      <c r="F127" s="2">
        <f>G122</f>
        <v>0</v>
      </c>
    </row>
    <row r="128" spans="1:7" ht="32.25" customHeight="1" x14ac:dyDescent="0.4">
      <c r="A128" s="21" t="s">
        <v>198</v>
      </c>
      <c r="B128" s="22"/>
      <c r="C128" s="6">
        <v>3</v>
      </c>
      <c r="F128" s="3">
        <f>F127*3</f>
        <v>0</v>
      </c>
    </row>
    <row r="130" spans="1:6" ht="51" customHeight="1" x14ac:dyDescent="0.25">
      <c r="A130" s="23" t="s">
        <v>5</v>
      </c>
      <c r="B130" s="23"/>
      <c r="C130" s="23"/>
      <c r="D130" s="23"/>
      <c r="E130" s="23"/>
      <c r="F130" s="23"/>
    </row>
    <row r="132" spans="1:6" x14ac:dyDescent="0.25">
      <c r="A132" s="24" t="s">
        <v>6</v>
      </c>
      <c r="B132" s="24"/>
    </row>
    <row r="133" spans="1:6" x14ac:dyDescent="0.25">
      <c r="A133" s="24"/>
      <c r="B133" s="24"/>
    </row>
  </sheetData>
  <mergeCells count="6">
    <mergeCell ref="A2:G2"/>
    <mergeCell ref="A127:B127"/>
    <mergeCell ref="A128:B128"/>
    <mergeCell ref="A130:F130"/>
    <mergeCell ref="A132:B133"/>
    <mergeCell ref="A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2023-05-22T08:15:20Z</dcterms:created>
  <dcterms:modified xsi:type="dcterms:W3CDTF">2024-10-01T11:50:56Z</dcterms:modified>
</cp:coreProperties>
</file>