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48 - MUTUA - Baterias y Electrodos DEA\"/>
    </mc:Choice>
  </mc:AlternateContent>
  <xr:revisionPtr revIDLastSave="0" documentId="13_ncr:1_{7ACD3FBD-E9F3-495B-8D7A-0000EF0EC2AD}" xr6:coauthVersionLast="47" xr6:coauthVersionMax="47" xr10:uidLastSave="{00000000-0000-0000-0000-000000000000}"/>
  <bookViews>
    <workbookView xWindow="-120" yWindow="-16320" windowWidth="29040" windowHeight="15720" xr2:uid="{8D8D1EC3-1D67-454F-932C-2D7658E7887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1" l="1"/>
  <c r="N37" i="1"/>
  <c r="N39" i="1" s="1"/>
  <c r="M37" i="1"/>
  <c r="M39" i="1" s="1"/>
  <c r="L37" i="1"/>
  <c r="L39" i="1" s="1"/>
  <c r="K37" i="1"/>
  <c r="K39" i="1" s="1"/>
  <c r="E37" i="1"/>
  <c r="E39" i="1" s="1"/>
  <c r="F37" i="1"/>
  <c r="F39" i="1" s="1"/>
  <c r="G37" i="1"/>
  <c r="H37" i="1"/>
  <c r="H39" i="1" s="1"/>
  <c r="I37" i="1"/>
  <c r="I39" i="1" s="1"/>
  <c r="J37" i="1"/>
  <c r="J39" i="1" s="1"/>
  <c r="M40" i="1" l="1"/>
  <c r="M42" i="1" s="1"/>
  <c r="K40" i="1"/>
  <c r="K42" i="1" s="1"/>
  <c r="I40" i="1"/>
  <c r="I42" i="1" s="1"/>
  <c r="G40" i="1"/>
  <c r="G42" i="1" s="1"/>
  <c r="E40" i="1"/>
  <c r="I43" i="1" l="1"/>
  <c r="I44" i="1" s="1"/>
  <c r="M43" i="1"/>
  <c r="M44" i="1" s="1"/>
  <c r="E42" i="1"/>
  <c r="G43" i="1"/>
  <c r="G44" i="1" s="1"/>
  <c r="K43" i="1"/>
  <c r="K44" i="1" s="1"/>
  <c r="E43" i="1" l="1"/>
  <c r="E44" i="1" s="1"/>
</calcChain>
</file>

<file path=xl/sharedStrings.xml><?xml version="1.0" encoding="utf-8"?>
<sst xmlns="http://schemas.openxmlformats.org/spreadsheetml/2006/main" count="52" uniqueCount="44">
  <si>
    <t>Codi</t>
  </si>
  <si>
    <t>Sucursal</t>
  </si>
  <si>
    <t>PALMA MALLORCA</t>
  </si>
  <si>
    <t>EIVISSA</t>
  </si>
  <si>
    <t>LUGO</t>
  </si>
  <si>
    <t>MÚRCIA</t>
  </si>
  <si>
    <t>CÓRDOBA</t>
  </si>
  <si>
    <t>A CORUÑA</t>
  </si>
  <si>
    <t>BANYOLES</t>
  </si>
  <si>
    <t>GRANADA</t>
  </si>
  <si>
    <t>LEÓN</t>
  </si>
  <si>
    <t>MADRID</t>
  </si>
  <si>
    <t>SEVILLA</t>
  </si>
  <si>
    <t>GIJON</t>
  </si>
  <si>
    <t>VIGO</t>
  </si>
  <si>
    <t>MÁLAGA</t>
  </si>
  <si>
    <t>VALENCIA</t>
  </si>
  <si>
    <t>VALLADOLID</t>
  </si>
  <si>
    <t>TARRAGONA</t>
  </si>
  <si>
    <t>TÀRREGA</t>
  </si>
  <si>
    <t>BERGA</t>
  </si>
  <si>
    <t>MATARÓ</t>
  </si>
  <si>
    <t>GRANOLLERS</t>
  </si>
  <si>
    <t>VALLES OCCIDENTAL</t>
  </si>
  <si>
    <t>IGUALADA</t>
  </si>
  <si>
    <t>MANRESA</t>
  </si>
  <si>
    <t>BARCELONA</t>
  </si>
  <si>
    <t>MOLLET</t>
  </si>
  <si>
    <t>VIC</t>
  </si>
  <si>
    <t>HOSPITALET</t>
  </si>
  <si>
    <t>PALAU SOLITA i  PLEGAMANS</t>
  </si>
  <si>
    <t>SEU CORPORATIVA</t>
  </si>
  <si>
    <t>GIRONA</t>
  </si>
  <si>
    <t>FIGUERES</t>
  </si>
  <si>
    <t>LLEIDA</t>
  </si>
  <si>
    <t xml:space="preserve">ELECTRODOS </t>
  </si>
  <si>
    <t xml:space="preserve">BATERIAS </t>
  </si>
  <si>
    <t>UNIDADES</t>
  </si>
  <si>
    <t>CODIGO</t>
  </si>
  <si>
    <t>SUMA IMPORTES</t>
  </si>
  <si>
    <t>IMPORTE FIJO - AUTORIZACIÓN MUTUA INTERCOMARCAL</t>
  </si>
  <si>
    <t>B.I.</t>
  </si>
  <si>
    <t>IVA</t>
  </si>
  <si>
    <t>IMPORTE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</si>
</sst>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3" fillId="0" borderId="0" xfId="0" applyFont="1" applyAlignment="1">
      <alignment horizontal="left"/>
    </xf>
    <xf numFmtId="1" fontId="3" fillId="0" borderId="0" xfId="0" applyNumberFormat="1" applyFon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/>
    <xf numFmtId="4" fontId="4" fillId="3" borderId="1" xfId="0" applyNumberFormat="1" applyFont="1" applyFill="1" applyBorder="1" applyAlignment="1">
      <alignment wrapText="1"/>
    </xf>
    <xf numFmtId="4" fontId="1" fillId="3" borderId="1" xfId="0" applyNumberFormat="1" applyFont="1" applyFill="1" applyBorder="1"/>
    <xf numFmtId="164" fontId="1" fillId="3" borderId="1" xfId="0" applyNumberFormat="1" applyFont="1" applyFill="1" applyBorder="1"/>
    <xf numFmtId="1" fontId="1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/>
    <xf numFmtId="4" fontId="4" fillId="4" borderId="1" xfId="0" applyNumberFormat="1" applyFont="1" applyFill="1" applyBorder="1" applyAlignment="1">
      <alignment wrapText="1"/>
    </xf>
    <xf numFmtId="4" fontId="1" fillId="4" borderId="1" xfId="0" applyNumberFormat="1" applyFont="1" applyFill="1" applyBorder="1"/>
    <xf numFmtId="164" fontId="1" fillId="4" borderId="1" xfId="0" applyNumberFormat="1" applyFont="1" applyFill="1" applyBorder="1"/>
    <xf numFmtId="1" fontId="1" fillId="5" borderId="1" xfId="0" applyNumberFormat="1" applyFont="1" applyFill="1" applyBorder="1" applyAlignment="1">
      <alignment horizontal="center" vertical="center"/>
    </xf>
    <xf numFmtId="4" fontId="4" fillId="5" borderId="1" xfId="0" applyNumberFormat="1" applyFont="1" applyFill="1" applyBorder="1"/>
    <xf numFmtId="4" fontId="4" fillId="5" borderId="1" xfId="0" applyNumberFormat="1" applyFont="1" applyFill="1" applyBorder="1" applyAlignment="1">
      <alignment wrapText="1"/>
    </xf>
    <xf numFmtId="4" fontId="1" fillId="5" borderId="1" xfId="0" applyNumberFormat="1" applyFont="1" applyFill="1" applyBorder="1"/>
    <xf numFmtId="164" fontId="1" fillId="5" borderId="1" xfId="0" applyNumberFormat="1" applyFont="1" applyFill="1" applyBorder="1"/>
    <xf numFmtId="1" fontId="5" fillId="4" borderId="6" xfId="0" applyNumberFormat="1" applyFont="1" applyFill="1" applyBorder="1" applyAlignment="1">
      <alignment horizontal="center" vertical="center"/>
    </xf>
    <xf numFmtId="1" fontId="5" fillId="4" borderId="7" xfId="0" applyNumberFormat="1" applyFont="1" applyFill="1" applyBorder="1" applyAlignment="1">
      <alignment horizontal="center" vertical="center"/>
    </xf>
    <xf numFmtId="1" fontId="5" fillId="4" borderId="8" xfId="0" applyNumberFormat="1" applyFont="1" applyFill="1" applyBorder="1" applyAlignment="1">
      <alignment horizontal="center" vertical="center"/>
    </xf>
    <xf numFmtId="1" fontId="5" fillId="4" borderId="9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5" fillId="3" borderId="6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5" borderId="6" xfId="0" applyNumberFormat="1" applyFont="1" applyFill="1" applyBorder="1" applyAlignment="1">
      <alignment horizontal="center" vertical="center"/>
    </xf>
    <xf numFmtId="1" fontId="5" fillId="5" borderId="7" xfId="0" applyNumberFormat="1" applyFont="1" applyFill="1" applyBorder="1" applyAlignment="1">
      <alignment horizontal="center" vertical="center"/>
    </xf>
    <xf numFmtId="1" fontId="5" fillId="5" borderId="8" xfId="0" applyNumberFormat="1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5" borderId="10" xfId="0" applyFont="1" applyFill="1" applyBorder="1" applyAlignment="1">
      <alignment horizontal="left"/>
    </xf>
    <xf numFmtId="0" fontId="1" fillId="5" borderId="11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center"/>
    </xf>
    <xf numFmtId="0" fontId="6" fillId="5" borderId="10" xfId="0" applyFont="1" applyFill="1" applyBorder="1" applyAlignment="1">
      <alignment horizontal="left"/>
    </xf>
    <xf numFmtId="0" fontId="6" fillId="5" borderId="11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center"/>
    </xf>
    <xf numFmtId="164" fontId="1" fillId="6" borderId="1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4A1B-5775-4B46-9C28-CA6248345F10}">
  <sheetPr>
    <pageSetUpPr fitToPage="1"/>
  </sheetPr>
  <dimension ref="A1:N45"/>
  <sheetViews>
    <sheetView tabSelected="1" topLeftCell="A10" zoomScale="70" zoomScaleNormal="70" workbookViewId="0">
      <selection activeCell="E38" sqref="E38:N38"/>
    </sheetView>
  </sheetViews>
  <sheetFormatPr baseColWidth="10" defaultColWidth="10.85546875" defaultRowHeight="15" x14ac:dyDescent="0.25"/>
  <cols>
    <col min="1" max="1" width="13.140625" style="3" customWidth="1"/>
    <col min="2" max="2" width="35.140625" style="10" bestFit="1" customWidth="1"/>
    <col min="3" max="3" width="13.28515625" style="3" bestFit="1" customWidth="1"/>
    <col min="4" max="4" width="12.42578125" style="3" bestFit="1" customWidth="1"/>
    <col min="5" max="10" width="16.7109375" style="11" customWidth="1"/>
    <col min="11" max="14" width="16.7109375" style="3" customWidth="1"/>
    <col min="15" max="16384" width="10.85546875" style="3"/>
  </cols>
  <sheetData>
    <row r="1" spans="1:14" ht="18.75" customHeight="1" x14ac:dyDescent="0.25">
      <c r="A1" s="34" t="s">
        <v>0</v>
      </c>
      <c r="B1" s="34" t="s">
        <v>1</v>
      </c>
      <c r="C1" s="34" t="s">
        <v>37</v>
      </c>
      <c r="D1" s="34" t="s">
        <v>38</v>
      </c>
      <c r="E1" s="37">
        <v>2024</v>
      </c>
      <c r="F1" s="38"/>
      <c r="G1" s="30">
        <v>2025</v>
      </c>
      <c r="H1" s="31"/>
      <c r="I1" s="41">
        <v>2026</v>
      </c>
      <c r="J1" s="42"/>
      <c r="K1" s="37">
        <v>2027</v>
      </c>
      <c r="L1" s="38"/>
      <c r="M1" s="30">
        <v>2028</v>
      </c>
      <c r="N1" s="31"/>
    </row>
    <row r="2" spans="1:14" ht="18.75" customHeight="1" x14ac:dyDescent="0.25">
      <c r="A2" s="35"/>
      <c r="B2" s="35"/>
      <c r="C2" s="35"/>
      <c r="D2" s="35"/>
      <c r="E2" s="39"/>
      <c r="F2" s="40"/>
      <c r="G2" s="32"/>
      <c r="H2" s="33"/>
      <c r="I2" s="43"/>
      <c r="J2" s="44"/>
      <c r="K2" s="39"/>
      <c r="L2" s="40"/>
      <c r="M2" s="32"/>
      <c r="N2" s="33"/>
    </row>
    <row r="3" spans="1:14" ht="18.75" x14ac:dyDescent="0.25">
      <c r="A3" s="36"/>
      <c r="B3" s="36"/>
      <c r="C3" s="36"/>
      <c r="D3" s="36"/>
      <c r="E3" s="15" t="s">
        <v>35</v>
      </c>
      <c r="F3" s="15" t="s">
        <v>36</v>
      </c>
      <c r="G3" s="20" t="s">
        <v>35</v>
      </c>
      <c r="H3" s="20" t="s">
        <v>36</v>
      </c>
      <c r="I3" s="25" t="s">
        <v>35</v>
      </c>
      <c r="J3" s="25" t="s">
        <v>36</v>
      </c>
      <c r="K3" s="15" t="s">
        <v>35</v>
      </c>
      <c r="L3" s="15" t="s">
        <v>36</v>
      </c>
      <c r="M3" s="20" t="s">
        <v>35</v>
      </c>
      <c r="N3" s="20" t="s">
        <v>36</v>
      </c>
    </row>
    <row r="4" spans="1:14" ht="18.75" x14ac:dyDescent="0.3">
      <c r="A4" s="1">
        <v>700</v>
      </c>
      <c r="B4" s="4" t="s">
        <v>2</v>
      </c>
      <c r="C4" s="5">
        <v>1</v>
      </c>
      <c r="D4" s="6">
        <v>3988</v>
      </c>
      <c r="E4" s="16"/>
      <c r="F4" s="16"/>
      <c r="G4" s="21">
        <v>1</v>
      </c>
      <c r="H4" s="21"/>
      <c r="I4" s="26"/>
      <c r="J4" s="26"/>
      <c r="K4" s="16">
        <v>1</v>
      </c>
      <c r="L4" s="16">
        <v>1</v>
      </c>
      <c r="M4" s="21"/>
      <c r="N4" s="21"/>
    </row>
    <row r="5" spans="1:14" ht="18.75" x14ac:dyDescent="0.3">
      <c r="A5" s="1">
        <v>701</v>
      </c>
      <c r="B5" s="4" t="s">
        <v>3</v>
      </c>
      <c r="C5" s="5">
        <v>1</v>
      </c>
      <c r="D5" s="6">
        <v>3989</v>
      </c>
      <c r="E5" s="16"/>
      <c r="F5" s="16"/>
      <c r="G5" s="21">
        <v>1</v>
      </c>
      <c r="H5" s="21"/>
      <c r="I5" s="26"/>
      <c r="J5" s="26"/>
      <c r="K5" s="16">
        <v>1</v>
      </c>
      <c r="L5" s="16">
        <v>1</v>
      </c>
      <c r="M5" s="21"/>
      <c r="N5" s="21"/>
    </row>
    <row r="6" spans="1:14" ht="18.75" x14ac:dyDescent="0.3">
      <c r="A6" s="2">
        <v>800</v>
      </c>
      <c r="B6" s="7" t="s">
        <v>25</v>
      </c>
      <c r="C6" s="8">
        <v>1</v>
      </c>
      <c r="D6" s="9">
        <v>5854</v>
      </c>
      <c r="E6" s="17"/>
      <c r="F6" s="17">
        <v>1</v>
      </c>
      <c r="G6" s="22">
        <v>1</v>
      </c>
      <c r="H6" s="22"/>
      <c r="I6" s="27"/>
      <c r="J6" s="27"/>
      <c r="K6" s="17">
        <v>1</v>
      </c>
      <c r="L6" s="16"/>
      <c r="M6" s="21"/>
      <c r="N6" s="21"/>
    </row>
    <row r="7" spans="1:14" ht="18.75" x14ac:dyDescent="0.3">
      <c r="A7" s="2">
        <v>801</v>
      </c>
      <c r="B7" s="7" t="s">
        <v>26</v>
      </c>
      <c r="C7" s="8">
        <v>1</v>
      </c>
      <c r="D7" s="9">
        <v>6573</v>
      </c>
      <c r="E7" s="16"/>
      <c r="F7" s="16"/>
      <c r="G7" s="21">
        <v>1</v>
      </c>
      <c r="H7" s="21">
        <v>1</v>
      </c>
      <c r="I7" s="26"/>
      <c r="J7" s="26"/>
      <c r="K7" s="16">
        <v>1</v>
      </c>
      <c r="L7" s="16"/>
      <c r="M7" s="21"/>
      <c r="N7" s="21"/>
    </row>
    <row r="8" spans="1:14" ht="18.75" x14ac:dyDescent="0.3">
      <c r="A8" s="1">
        <v>802</v>
      </c>
      <c r="B8" s="4" t="s">
        <v>27</v>
      </c>
      <c r="C8" s="5">
        <v>1</v>
      </c>
      <c r="D8" s="6">
        <v>5855</v>
      </c>
      <c r="E8" s="16"/>
      <c r="F8" s="16"/>
      <c r="G8" s="21">
        <v>1</v>
      </c>
      <c r="H8" s="21">
        <v>1</v>
      </c>
      <c r="I8" s="26"/>
      <c r="J8" s="26"/>
      <c r="K8" s="16">
        <v>1</v>
      </c>
      <c r="L8" s="16"/>
      <c r="M8" s="21"/>
      <c r="N8" s="21"/>
    </row>
    <row r="9" spans="1:14" ht="18.75" x14ac:dyDescent="0.3">
      <c r="A9" s="1">
        <v>803</v>
      </c>
      <c r="B9" s="4" t="s">
        <v>28</v>
      </c>
      <c r="C9" s="5">
        <v>1</v>
      </c>
      <c r="D9" s="6">
        <v>5004</v>
      </c>
      <c r="E9" s="16"/>
      <c r="F9" s="16"/>
      <c r="G9" s="21">
        <v>1</v>
      </c>
      <c r="H9" s="21"/>
      <c r="I9" s="26"/>
      <c r="J9" s="26">
        <v>1</v>
      </c>
      <c r="K9" s="16">
        <v>1</v>
      </c>
      <c r="L9" s="16"/>
      <c r="M9" s="21"/>
      <c r="N9" s="21"/>
    </row>
    <row r="10" spans="1:14" ht="18.75" x14ac:dyDescent="0.3">
      <c r="A10" s="1">
        <v>804</v>
      </c>
      <c r="B10" s="4" t="s">
        <v>20</v>
      </c>
      <c r="C10" s="5">
        <v>1</v>
      </c>
      <c r="D10" s="6">
        <v>4619</v>
      </c>
      <c r="E10" s="16"/>
      <c r="F10" s="16"/>
      <c r="G10" s="21">
        <v>1</v>
      </c>
      <c r="H10" s="21"/>
      <c r="I10" s="26"/>
      <c r="J10" s="26"/>
      <c r="K10" s="16">
        <v>1</v>
      </c>
      <c r="L10" s="16">
        <v>1</v>
      </c>
      <c r="M10" s="21"/>
      <c r="N10" s="21"/>
    </row>
    <row r="11" spans="1:14" ht="18.75" x14ac:dyDescent="0.3">
      <c r="A11" s="1">
        <v>806</v>
      </c>
      <c r="B11" s="4" t="s">
        <v>29</v>
      </c>
      <c r="C11" s="5">
        <v>1</v>
      </c>
      <c r="D11" s="6">
        <v>5853</v>
      </c>
      <c r="E11" s="16"/>
      <c r="F11" s="16"/>
      <c r="G11" s="21">
        <v>1</v>
      </c>
      <c r="H11" s="21"/>
      <c r="I11" s="26"/>
      <c r="J11" s="26"/>
      <c r="K11" s="16">
        <v>1</v>
      </c>
      <c r="L11" s="16"/>
      <c r="M11" s="21"/>
      <c r="N11" s="21"/>
    </row>
    <row r="12" spans="1:14" ht="18.75" x14ac:dyDescent="0.3">
      <c r="A12" s="1">
        <v>807</v>
      </c>
      <c r="B12" s="4" t="s">
        <v>30</v>
      </c>
      <c r="C12" s="5">
        <v>1</v>
      </c>
      <c r="D12" s="6">
        <v>5856</v>
      </c>
      <c r="E12" s="16"/>
      <c r="F12" s="16"/>
      <c r="G12" s="21">
        <v>1</v>
      </c>
      <c r="H12" s="21"/>
      <c r="I12" s="26"/>
      <c r="J12" s="26"/>
      <c r="K12" s="16">
        <v>1</v>
      </c>
      <c r="L12" s="16"/>
      <c r="M12" s="21"/>
      <c r="N12" s="21"/>
    </row>
    <row r="13" spans="1:14" ht="18.75" x14ac:dyDescent="0.3">
      <c r="A13" s="1">
        <v>809</v>
      </c>
      <c r="B13" s="4" t="s">
        <v>21</v>
      </c>
      <c r="C13" s="5">
        <v>1</v>
      </c>
      <c r="D13" s="6">
        <v>4620</v>
      </c>
      <c r="E13" s="16"/>
      <c r="F13" s="16"/>
      <c r="G13" s="21">
        <v>1</v>
      </c>
      <c r="H13" s="21"/>
      <c r="I13" s="26"/>
      <c r="J13" s="26"/>
      <c r="K13" s="16">
        <v>1</v>
      </c>
      <c r="L13" s="16">
        <v>1</v>
      </c>
      <c r="M13" s="21"/>
      <c r="N13" s="21"/>
    </row>
    <row r="14" spans="1:14" ht="18.75" x14ac:dyDescent="0.3">
      <c r="A14" s="1">
        <v>810</v>
      </c>
      <c r="B14" s="4" t="s">
        <v>22</v>
      </c>
      <c r="C14" s="5">
        <v>1</v>
      </c>
      <c r="D14" s="6">
        <v>4621</v>
      </c>
      <c r="E14" s="16"/>
      <c r="F14" s="16"/>
      <c r="G14" s="21">
        <v>1</v>
      </c>
      <c r="H14" s="21"/>
      <c r="I14" s="26"/>
      <c r="J14" s="26"/>
      <c r="K14" s="16">
        <v>1</v>
      </c>
      <c r="L14" s="16">
        <v>1</v>
      </c>
      <c r="M14" s="21"/>
      <c r="N14" s="21"/>
    </row>
    <row r="15" spans="1:14" ht="18.75" x14ac:dyDescent="0.3">
      <c r="A15" s="1">
        <v>812</v>
      </c>
      <c r="B15" s="4" t="s">
        <v>23</v>
      </c>
      <c r="C15" s="5">
        <v>1</v>
      </c>
      <c r="D15" s="6">
        <v>4622</v>
      </c>
      <c r="E15" s="16"/>
      <c r="F15" s="16"/>
      <c r="G15" s="21">
        <v>1</v>
      </c>
      <c r="H15" s="21"/>
      <c r="I15" s="26"/>
      <c r="J15" s="26"/>
      <c r="K15" s="16">
        <v>1</v>
      </c>
      <c r="L15" s="16">
        <v>1</v>
      </c>
      <c r="M15" s="21"/>
      <c r="N15" s="21"/>
    </row>
    <row r="16" spans="1:14" ht="18.75" x14ac:dyDescent="0.3">
      <c r="A16" s="1">
        <v>813</v>
      </c>
      <c r="B16" s="4" t="s">
        <v>24</v>
      </c>
      <c r="C16" s="5">
        <v>1</v>
      </c>
      <c r="D16" s="6">
        <v>4623</v>
      </c>
      <c r="E16" s="16"/>
      <c r="F16" s="16"/>
      <c r="G16" s="21">
        <v>1</v>
      </c>
      <c r="H16" s="21"/>
      <c r="I16" s="26"/>
      <c r="J16" s="26"/>
      <c r="K16" s="16">
        <v>1</v>
      </c>
      <c r="L16" s="16">
        <v>1</v>
      </c>
      <c r="M16" s="21"/>
      <c r="N16" s="21"/>
    </row>
    <row r="17" spans="1:14" ht="18.75" x14ac:dyDescent="0.3">
      <c r="A17" s="1">
        <v>891</v>
      </c>
      <c r="B17" s="4" t="s">
        <v>31</v>
      </c>
      <c r="C17" s="5">
        <v>1</v>
      </c>
      <c r="D17" s="6">
        <v>5857</v>
      </c>
      <c r="E17" s="16"/>
      <c r="F17" s="16"/>
      <c r="G17" s="21">
        <v>1</v>
      </c>
      <c r="H17" s="21"/>
      <c r="I17" s="26"/>
      <c r="J17" s="26"/>
      <c r="K17" s="16">
        <v>1</v>
      </c>
      <c r="L17" s="16"/>
      <c r="M17" s="21"/>
      <c r="N17" s="21"/>
    </row>
    <row r="18" spans="1:14" ht="18.75" x14ac:dyDescent="0.3">
      <c r="A18" s="1">
        <v>1400</v>
      </c>
      <c r="B18" s="4" t="s">
        <v>6</v>
      </c>
      <c r="C18" s="5">
        <v>1</v>
      </c>
      <c r="D18" s="6">
        <v>4601</v>
      </c>
      <c r="E18" s="16"/>
      <c r="F18" s="16"/>
      <c r="G18" s="21">
        <v>1</v>
      </c>
      <c r="H18" s="21"/>
      <c r="I18" s="26"/>
      <c r="J18" s="26"/>
      <c r="K18" s="16">
        <v>1</v>
      </c>
      <c r="L18" s="16">
        <v>1</v>
      </c>
      <c r="M18" s="21"/>
      <c r="N18" s="21"/>
    </row>
    <row r="19" spans="1:14" ht="18.75" x14ac:dyDescent="0.3">
      <c r="A19" s="1">
        <v>1500</v>
      </c>
      <c r="B19" s="4" t="s">
        <v>7</v>
      </c>
      <c r="C19" s="5">
        <v>1</v>
      </c>
      <c r="D19" s="6">
        <v>4603</v>
      </c>
      <c r="E19" s="16"/>
      <c r="F19" s="16"/>
      <c r="G19" s="21">
        <v>1</v>
      </c>
      <c r="H19" s="21"/>
      <c r="I19" s="26"/>
      <c r="J19" s="26"/>
      <c r="K19" s="16">
        <v>1</v>
      </c>
      <c r="L19" s="16"/>
      <c r="M19" s="21"/>
      <c r="N19" s="21"/>
    </row>
    <row r="20" spans="1:14" ht="18.75" x14ac:dyDescent="0.3">
      <c r="A20" s="1">
        <v>1700</v>
      </c>
      <c r="B20" s="4" t="s">
        <v>32</v>
      </c>
      <c r="C20" s="5">
        <v>1</v>
      </c>
      <c r="D20" s="6">
        <v>4583</v>
      </c>
      <c r="E20" s="16">
        <v>1</v>
      </c>
      <c r="F20" s="16">
        <v>1</v>
      </c>
      <c r="G20" s="21"/>
      <c r="H20" s="21"/>
      <c r="I20" s="26">
        <v>1</v>
      </c>
      <c r="J20" s="26"/>
      <c r="K20" s="16"/>
      <c r="L20" s="16"/>
      <c r="M20" s="21">
        <v>1</v>
      </c>
      <c r="N20" s="21">
        <v>1</v>
      </c>
    </row>
    <row r="21" spans="1:14" ht="18.75" x14ac:dyDescent="0.3">
      <c r="A21" s="2">
        <v>1701</v>
      </c>
      <c r="B21" s="7" t="s">
        <v>33</v>
      </c>
      <c r="C21" s="8">
        <v>1</v>
      </c>
      <c r="D21" s="9">
        <v>6674</v>
      </c>
      <c r="E21" s="16"/>
      <c r="F21" s="16"/>
      <c r="G21" s="21">
        <v>1</v>
      </c>
      <c r="H21" s="21"/>
      <c r="I21" s="26"/>
      <c r="J21" s="26"/>
      <c r="K21" s="16">
        <v>1</v>
      </c>
      <c r="L21" s="16">
        <v>1</v>
      </c>
      <c r="M21" s="21"/>
      <c r="N21" s="21"/>
    </row>
    <row r="22" spans="1:14" ht="18.75" x14ac:dyDescent="0.3">
      <c r="A22" s="1">
        <v>1702</v>
      </c>
      <c r="B22" s="4" t="s">
        <v>8</v>
      </c>
      <c r="C22" s="5">
        <v>1</v>
      </c>
      <c r="D22" s="6">
        <v>4604</v>
      </c>
      <c r="E22" s="16"/>
      <c r="F22" s="16"/>
      <c r="G22" s="21">
        <v>1</v>
      </c>
      <c r="H22" s="21"/>
      <c r="I22" s="26"/>
      <c r="J22" s="26"/>
      <c r="K22" s="16">
        <v>1</v>
      </c>
      <c r="L22" s="16">
        <v>1</v>
      </c>
      <c r="M22" s="21"/>
      <c r="N22" s="21"/>
    </row>
    <row r="23" spans="1:14" ht="18.75" x14ac:dyDescent="0.3">
      <c r="A23" s="1">
        <v>1800</v>
      </c>
      <c r="B23" s="4" t="s">
        <v>9</v>
      </c>
      <c r="C23" s="5">
        <v>1</v>
      </c>
      <c r="D23" s="6">
        <v>4605</v>
      </c>
      <c r="E23" s="16"/>
      <c r="F23" s="16"/>
      <c r="G23" s="21">
        <v>1</v>
      </c>
      <c r="H23" s="21"/>
      <c r="I23" s="26"/>
      <c r="J23" s="26"/>
      <c r="K23" s="16">
        <v>1</v>
      </c>
      <c r="L23" s="16">
        <v>1</v>
      </c>
      <c r="M23" s="21"/>
      <c r="N23" s="21"/>
    </row>
    <row r="24" spans="1:14" ht="18.75" x14ac:dyDescent="0.3">
      <c r="A24" s="1">
        <v>2400</v>
      </c>
      <c r="B24" s="4" t="s">
        <v>10</v>
      </c>
      <c r="C24" s="5">
        <v>1</v>
      </c>
      <c r="D24" s="6">
        <v>4606</v>
      </c>
      <c r="E24" s="16"/>
      <c r="F24" s="16"/>
      <c r="G24" s="21">
        <v>1</v>
      </c>
      <c r="H24" s="21"/>
      <c r="I24" s="26"/>
      <c r="J24" s="26"/>
      <c r="K24" s="16">
        <v>1</v>
      </c>
      <c r="L24" s="16"/>
      <c r="M24" s="21"/>
      <c r="N24" s="21"/>
    </row>
    <row r="25" spans="1:14" ht="18.75" x14ac:dyDescent="0.3">
      <c r="A25" s="2">
        <v>2500</v>
      </c>
      <c r="B25" s="7" t="s">
        <v>34</v>
      </c>
      <c r="C25" s="8">
        <v>1</v>
      </c>
      <c r="D25" s="9">
        <v>5858</v>
      </c>
      <c r="E25" s="16"/>
      <c r="F25" s="16"/>
      <c r="G25" s="21">
        <v>1</v>
      </c>
      <c r="H25" s="21"/>
      <c r="I25" s="26"/>
      <c r="J25" s="26"/>
      <c r="K25" s="16">
        <v>1</v>
      </c>
      <c r="L25" s="16">
        <v>1</v>
      </c>
      <c r="M25" s="21"/>
      <c r="N25" s="21"/>
    </row>
    <row r="26" spans="1:14" ht="18.75" x14ac:dyDescent="0.3">
      <c r="A26" s="1">
        <v>2501</v>
      </c>
      <c r="B26" s="4" t="s">
        <v>19</v>
      </c>
      <c r="C26" s="5">
        <v>1</v>
      </c>
      <c r="D26" s="6">
        <v>4618</v>
      </c>
      <c r="E26" s="16"/>
      <c r="F26" s="16"/>
      <c r="G26" s="21">
        <v>1</v>
      </c>
      <c r="H26" s="21"/>
      <c r="I26" s="26"/>
      <c r="J26" s="26"/>
      <c r="K26" s="16">
        <v>1</v>
      </c>
      <c r="L26" s="16">
        <v>1</v>
      </c>
      <c r="M26" s="21"/>
      <c r="N26" s="21"/>
    </row>
    <row r="27" spans="1:14" ht="18.75" x14ac:dyDescent="0.3">
      <c r="A27" s="1">
        <v>2700</v>
      </c>
      <c r="B27" s="4" t="s">
        <v>4</v>
      </c>
      <c r="C27" s="5">
        <v>1</v>
      </c>
      <c r="D27" s="6">
        <v>3991</v>
      </c>
      <c r="E27" s="16"/>
      <c r="F27" s="16"/>
      <c r="G27" s="21">
        <v>1</v>
      </c>
      <c r="H27" s="21"/>
      <c r="I27" s="26"/>
      <c r="J27" s="26"/>
      <c r="K27" s="16">
        <v>1</v>
      </c>
      <c r="L27" s="16">
        <v>1</v>
      </c>
      <c r="M27" s="21"/>
      <c r="N27" s="21"/>
    </row>
    <row r="28" spans="1:14" ht="18.75" x14ac:dyDescent="0.3">
      <c r="A28" s="1">
        <v>2800</v>
      </c>
      <c r="B28" s="4" t="s">
        <v>11</v>
      </c>
      <c r="C28" s="5">
        <v>1</v>
      </c>
      <c r="D28" s="6">
        <v>4607</v>
      </c>
      <c r="E28" s="16"/>
      <c r="F28" s="16"/>
      <c r="G28" s="21">
        <v>1</v>
      </c>
      <c r="H28" s="21"/>
      <c r="I28" s="26"/>
      <c r="J28" s="26"/>
      <c r="K28" s="16">
        <v>1</v>
      </c>
      <c r="L28" s="16">
        <v>1</v>
      </c>
      <c r="M28" s="21"/>
      <c r="N28" s="21"/>
    </row>
    <row r="29" spans="1:14" ht="18.75" x14ac:dyDescent="0.3">
      <c r="A29" s="1">
        <v>2900</v>
      </c>
      <c r="B29" s="4" t="s">
        <v>15</v>
      </c>
      <c r="C29" s="5">
        <v>1</v>
      </c>
      <c r="D29" s="6">
        <v>4614</v>
      </c>
      <c r="E29" s="16"/>
      <c r="F29" s="16"/>
      <c r="G29" s="21">
        <v>1</v>
      </c>
      <c r="H29" s="21"/>
      <c r="I29" s="26"/>
      <c r="J29" s="26"/>
      <c r="K29" s="16">
        <v>1</v>
      </c>
      <c r="L29" s="16"/>
      <c r="M29" s="21"/>
      <c r="N29" s="21"/>
    </row>
    <row r="30" spans="1:14" ht="18.75" x14ac:dyDescent="0.3">
      <c r="A30" s="1">
        <v>3000</v>
      </c>
      <c r="B30" s="4" t="s">
        <v>5</v>
      </c>
      <c r="C30" s="5">
        <v>1</v>
      </c>
      <c r="D30" s="6">
        <v>3992</v>
      </c>
      <c r="E30" s="16"/>
      <c r="F30" s="16"/>
      <c r="G30" s="21">
        <v>1</v>
      </c>
      <c r="H30" s="21"/>
      <c r="I30" s="26"/>
      <c r="J30" s="26"/>
      <c r="K30" s="16">
        <v>1</v>
      </c>
      <c r="L30" s="16">
        <v>1</v>
      </c>
      <c r="M30" s="21"/>
      <c r="N30" s="21"/>
    </row>
    <row r="31" spans="1:14" ht="18.75" x14ac:dyDescent="0.3">
      <c r="A31" s="1">
        <v>3300</v>
      </c>
      <c r="B31" s="4" t="s">
        <v>13</v>
      </c>
      <c r="C31" s="5">
        <v>1</v>
      </c>
      <c r="D31" s="6">
        <v>4609</v>
      </c>
      <c r="E31" s="16"/>
      <c r="F31" s="16"/>
      <c r="G31" s="21">
        <v>1</v>
      </c>
      <c r="H31" s="21"/>
      <c r="I31" s="26"/>
      <c r="J31" s="26"/>
      <c r="K31" s="16">
        <v>1</v>
      </c>
      <c r="L31" s="16">
        <v>1</v>
      </c>
      <c r="M31" s="21"/>
      <c r="N31" s="21"/>
    </row>
    <row r="32" spans="1:14" ht="18.75" x14ac:dyDescent="0.3">
      <c r="A32" s="1">
        <v>3600</v>
      </c>
      <c r="B32" s="4" t="s">
        <v>14</v>
      </c>
      <c r="C32" s="5">
        <v>1</v>
      </c>
      <c r="D32" s="6">
        <v>4610</v>
      </c>
      <c r="E32" s="16"/>
      <c r="F32" s="16"/>
      <c r="G32" s="21">
        <v>1</v>
      </c>
      <c r="H32" s="21"/>
      <c r="I32" s="26"/>
      <c r="J32" s="26"/>
      <c r="K32" s="16">
        <v>1</v>
      </c>
      <c r="L32" s="16">
        <v>1</v>
      </c>
      <c r="M32" s="21"/>
      <c r="N32" s="21"/>
    </row>
    <row r="33" spans="1:14" ht="18.75" x14ac:dyDescent="0.3">
      <c r="A33" s="1">
        <v>4100</v>
      </c>
      <c r="B33" s="4" t="s">
        <v>12</v>
      </c>
      <c r="C33" s="5">
        <v>1</v>
      </c>
      <c r="D33" s="6">
        <v>4608</v>
      </c>
      <c r="E33" s="16">
        <v>1</v>
      </c>
      <c r="F33" s="16"/>
      <c r="G33" s="21">
        <v>1</v>
      </c>
      <c r="H33" s="21"/>
      <c r="I33" s="26"/>
      <c r="J33" s="26"/>
      <c r="K33" s="16">
        <v>1</v>
      </c>
      <c r="L33" s="16">
        <v>1</v>
      </c>
      <c r="M33" s="21"/>
      <c r="N33" s="21"/>
    </row>
    <row r="34" spans="1:14" ht="18.75" x14ac:dyDescent="0.3">
      <c r="A34" s="1">
        <v>4300</v>
      </c>
      <c r="B34" s="4" t="s">
        <v>18</v>
      </c>
      <c r="C34" s="5">
        <v>1</v>
      </c>
      <c r="D34" s="6">
        <v>4617</v>
      </c>
      <c r="E34" s="16"/>
      <c r="F34" s="16"/>
      <c r="G34" s="21">
        <v>1</v>
      </c>
      <c r="H34" s="21"/>
      <c r="I34" s="26"/>
      <c r="J34" s="26"/>
      <c r="K34" s="16">
        <v>1</v>
      </c>
      <c r="L34" s="16">
        <v>1</v>
      </c>
      <c r="M34" s="21"/>
      <c r="N34" s="21"/>
    </row>
    <row r="35" spans="1:14" ht="18.75" x14ac:dyDescent="0.3">
      <c r="A35" s="1">
        <v>4600</v>
      </c>
      <c r="B35" s="4" t="s">
        <v>16</v>
      </c>
      <c r="C35" s="5">
        <v>1</v>
      </c>
      <c r="D35" s="6">
        <v>4615</v>
      </c>
      <c r="E35" s="16"/>
      <c r="F35" s="16"/>
      <c r="G35" s="21">
        <v>1</v>
      </c>
      <c r="H35" s="21"/>
      <c r="I35" s="26"/>
      <c r="J35" s="26"/>
      <c r="K35" s="16">
        <v>1</v>
      </c>
      <c r="L35" s="16">
        <v>1</v>
      </c>
      <c r="M35" s="21"/>
      <c r="N35" s="21"/>
    </row>
    <row r="36" spans="1:14" ht="18.75" x14ac:dyDescent="0.3">
      <c r="A36" s="1">
        <v>4700</v>
      </c>
      <c r="B36" s="4" t="s">
        <v>17</v>
      </c>
      <c r="C36" s="5">
        <v>1</v>
      </c>
      <c r="D36" s="6">
        <v>4616</v>
      </c>
      <c r="E36" s="16"/>
      <c r="F36" s="16"/>
      <c r="G36" s="21">
        <v>1</v>
      </c>
      <c r="H36" s="21"/>
      <c r="I36" s="26"/>
      <c r="J36" s="26"/>
      <c r="K36" s="16">
        <v>1</v>
      </c>
      <c r="L36" s="16">
        <v>1</v>
      </c>
      <c r="M36" s="21"/>
      <c r="N36" s="21"/>
    </row>
    <row r="37" spans="1:14" ht="18.75" x14ac:dyDescent="0.3">
      <c r="A37" s="12"/>
      <c r="B37" s="13"/>
      <c r="C37" s="13"/>
      <c r="D37" s="14"/>
      <c r="E37" s="18">
        <f t="shared" ref="E37:L37" si="0">SUM(E4:E36)</f>
        <v>2</v>
      </c>
      <c r="F37" s="18">
        <f t="shared" si="0"/>
        <v>2</v>
      </c>
      <c r="G37" s="23">
        <f t="shared" si="0"/>
        <v>32</v>
      </c>
      <c r="H37" s="23">
        <f t="shared" si="0"/>
        <v>2</v>
      </c>
      <c r="I37" s="28">
        <f t="shared" si="0"/>
        <v>1</v>
      </c>
      <c r="J37" s="28">
        <f t="shared" si="0"/>
        <v>1</v>
      </c>
      <c r="K37" s="18">
        <f t="shared" si="0"/>
        <v>32</v>
      </c>
      <c r="L37" s="18">
        <f t="shared" si="0"/>
        <v>22</v>
      </c>
      <c r="M37" s="23">
        <f t="shared" ref="M37:N37" si="1">SUM(M4:M36)</f>
        <v>1</v>
      </c>
      <c r="N37" s="23">
        <f t="shared" si="1"/>
        <v>1</v>
      </c>
    </row>
    <row r="38" spans="1:14" ht="18.75" customHeight="1" x14ac:dyDescent="0.3">
      <c r="A38" s="47"/>
      <c r="B38" s="48"/>
      <c r="C38" s="48"/>
      <c r="D38" s="49"/>
      <c r="E38" s="58"/>
      <c r="F38" s="58"/>
      <c r="G38" s="58"/>
      <c r="H38" s="58"/>
      <c r="I38" s="58"/>
      <c r="J38" s="58"/>
      <c r="K38" s="58"/>
      <c r="L38" s="58"/>
      <c r="M38" s="58"/>
      <c r="N38" s="58"/>
    </row>
    <row r="39" spans="1:14" ht="18.75" customHeight="1" x14ac:dyDescent="0.3">
      <c r="A39" s="47"/>
      <c r="B39" s="48"/>
      <c r="C39" s="48"/>
      <c r="D39" s="49"/>
      <c r="E39" s="19">
        <f>E38*E37</f>
        <v>0</v>
      </c>
      <c r="F39" s="19">
        <f t="shared" ref="F39:N39" si="2">F38*F37</f>
        <v>0</v>
      </c>
      <c r="G39" s="24">
        <f t="shared" si="2"/>
        <v>0</v>
      </c>
      <c r="H39" s="24">
        <f t="shared" si="2"/>
        <v>0</v>
      </c>
      <c r="I39" s="29">
        <f t="shared" si="2"/>
        <v>0</v>
      </c>
      <c r="J39" s="29">
        <f t="shared" si="2"/>
        <v>0</v>
      </c>
      <c r="K39" s="19">
        <f t="shared" si="2"/>
        <v>0</v>
      </c>
      <c r="L39" s="19">
        <f t="shared" si="2"/>
        <v>0</v>
      </c>
      <c r="M39" s="24">
        <f t="shared" si="2"/>
        <v>0</v>
      </c>
      <c r="N39" s="24">
        <f t="shared" si="2"/>
        <v>0</v>
      </c>
    </row>
    <row r="40" spans="1:14" ht="18.75" customHeight="1" x14ac:dyDescent="0.3">
      <c r="A40" s="50" t="s">
        <v>39</v>
      </c>
      <c r="B40" s="51"/>
      <c r="C40" s="51"/>
      <c r="D40" s="52"/>
      <c r="E40" s="53">
        <f>E39+F39</f>
        <v>0</v>
      </c>
      <c r="F40" s="53"/>
      <c r="G40" s="53">
        <f>G39+H39</f>
        <v>0</v>
      </c>
      <c r="H40" s="53"/>
      <c r="I40" s="53">
        <f>I39+J39</f>
        <v>0</v>
      </c>
      <c r="J40" s="53"/>
      <c r="K40" s="53">
        <f>K39+L39</f>
        <v>0</v>
      </c>
      <c r="L40" s="53"/>
      <c r="M40" s="53">
        <f>M39+N39</f>
        <v>0</v>
      </c>
      <c r="N40" s="53"/>
    </row>
    <row r="41" spans="1:14" ht="18.75" customHeight="1" x14ac:dyDescent="0.3">
      <c r="A41" s="50" t="s">
        <v>40</v>
      </c>
      <c r="B41" s="51"/>
      <c r="C41" s="51"/>
      <c r="D41" s="52"/>
      <c r="E41" s="53">
        <v>2000</v>
      </c>
      <c r="F41" s="53"/>
      <c r="G41" s="53">
        <v>1200</v>
      </c>
      <c r="H41" s="53"/>
      <c r="I41" s="53">
        <v>300</v>
      </c>
      <c r="J41" s="53"/>
      <c r="K41" s="53">
        <v>1800</v>
      </c>
      <c r="L41" s="53"/>
      <c r="M41" s="53">
        <v>300</v>
      </c>
      <c r="N41" s="53"/>
    </row>
    <row r="42" spans="1:14" ht="18.75" customHeight="1" x14ac:dyDescent="0.3">
      <c r="A42" s="50" t="s">
        <v>41</v>
      </c>
      <c r="B42" s="51"/>
      <c r="C42" s="51"/>
      <c r="D42" s="52"/>
      <c r="E42" s="53">
        <f t="shared" ref="E42:G42" si="3">E40+E41</f>
        <v>2000</v>
      </c>
      <c r="F42" s="53"/>
      <c r="G42" s="53">
        <f t="shared" si="3"/>
        <v>1200</v>
      </c>
      <c r="H42" s="53"/>
      <c r="I42" s="53">
        <f t="shared" ref="I42" si="4">I40+I41</f>
        <v>300</v>
      </c>
      <c r="J42" s="53"/>
      <c r="K42" s="53">
        <f t="shared" ref="K42" si="5">K40+K41</f>
        <v>1800</v>
      </c>
      <c r="L42" s="53"/>
      <c r="M42" s="53">
        <f t="shared" ref="M42" si="6">M40+M41</f>
        <v>300</v>
      </c>
      <c r="N42" s="53"/>
    </row>
    <row r="43" spans="1:14" ht="18.75" customHeight="1" x14ac:dyDescent="0.3">
      <c r="A43" s="50" t="s">
        <v>42</v>
      </c>
      <c r="B43" s="51"/>
      <c r="C43" s="51"/>
      <c r="D43" s="52"/>
      <c r="E43" s="53">
        <f>E42*21%</f>
        <v>420</v>
      </c>
      <c r="F43" s="53"/>
      <c r="G43" s="53">
        <f t="shared" ref="G43" si="7">G42*21%</f>
        <v>252</v>
      </c>
      <c r="H43" s="53"/>
      <c r="I43" s="53">
        <f t="shared" ref="I43" si="8">I42*21%</f>
        <v>63</v>
      </c>
      <c r="J43" s="53"/>
      <c r="K43" s="53">
        <f t="shared" ref="K43" si="9">K42*21%</f>
        <v>378</v>
      </c>
      <c r="L43" s="53"/>
      <c r="M43" s="53">
        <f t="shared" ref="M43" si="10">M42*21%</f>
        <v>63</v>
      </c>
      <c r="N43" s="53"/>
    </row>
    <row r="44" spans="1:14" ht="18.75" customHeight="1" x14ac:dyDescent="0.35">
      <c r="A44" s="54" t="s">
        <v>43</v>
      </c>
      <c r="B44" s="55"/>
      <c r="C44" s="55"/>
      <c r="D44" s="56"/>
      <c r="E44" s="57">
        <f>E42+E43</f>
        <v>2420</v>
      </c>
      <c r="F44" s="57"/>
      <c r="G44" s="57">
        <f t="shared" ref="G44" si="11">G42+G43</f>
        <v>1452</v>
      </c>
      <c r="H44" s="57"/>
      <c r="I44" s="57">
        <f t="shared" ref="I44" si="12">I42+I43</f>
        <v>363</v>
      </c>
      <c r="J44" s="57"/>
      <c r="K44" s="57">
        <f t="shared" ref="K44" si="13">K42+K43</f>
        <v>2178</v>
      </c>
      <c r="L44" s="57"/>
      <c r="M44" s="57">
        <f t="shared" ref="M44" si="14">M42+M43</f>
        <v>363</v>
      </c>
      <c r="N44" s="57"/>
    </row>
    <row r="45" spans="1:14" x14ac:dyDescent="0.25">
      <c r="E45" s="45"/>
      <c r="F45" s="45"/>
      <c r="G45" s="45"/>
      <c r="H45" s="45"/>
      <c r="I45" s="45"/>
      <c r="J45" s="45"/>
      <c r="K45" s="46"/>
      <c r="L45" s="46"/>
      <c r="M45" s="46"/>
      <c r="N45" s="46"/>
    </row>
  </sheetData>
  <sheetProtection algorithmName="SHA-512" hashValue="ucnzevN51FIoMto5ngsLs0q4/N7kzFBMX4XurhQwid8DW9h4W6YMmkUkiWhZj1iliWLzmr4+lDkAH+MhnntV5w==" saltValue="jJ1k7DfOis1h7rTUO7QPKw==" spinCount="100000" sheet="1" objects="1" scenarios="1"/>
  <sortState xmlns:xlrd2="http://schemas.microsoft.com/office/spreadsheetml/2017/richdata2" ref="A5:D36">
    <sortCondition ref="A4:A36"/>
  </sortState>
  <mergeCells count="46">
    <mergeCell ref="A42:D42"/>
    <mergeCell ref="A43:D43"/>
    <mergeCell ref="A44:D44"/>
    <mergeCell ref="A38:D38"/>
    <mergeCell ref="A39:D39"/>
    <mergeCell ref="A40:D40"/>
    <mergeCell ref="A41:D41"/>
    <mergeCell ref="E44:F44"/>
    <mergeCell ref="G44:H44"/>
    <mergeCell ref="I44:J44"/>
    <mergeCell ref="K44:L44"/>
    <mergeCell ref="M44:N44"/>
    <mergeCell ref="E45:F45"/>
    <mergeCell ref="G45:H45"/>
    <mergeCell ref="I45:J45"/>
    <mergeCell ref="K45:L45"/>
    <mergeCell ref="M45:N45"/>
    <mergeCell ref="E42:F42"/>
    <mergeCell ref="G42:H42"/>
    <mergeCell ref="I42:J42"/>
    <mergeCell ref="K42:L42"/>
    <mergeCell ref="M42:N42"/>
    <mergeCell ref="E43:F43"/>
    <mergeCell ref="G43:H43"/>
    <mergeCell ref="I43:J43"/>
    <mergeCell ref="K43:L43"/>
    <mergeCell ref="M43:N43"/>
    <mergeCell ref="E40:F40"/>
    <mergeCell ref="G40:H40"/>
    <mergeCell ref="I40:J40"/>
    <mergeCell ref="K40:L40"/>
    <mergeCell ref="M40:N40"/>
    <mergeCell ref="E41:F41"/>
    <mergeCell ref="G41:H41"/>
    <mergeCell ref="I41:J41"/>
    <mergeCell ref="K41:L41"/>
    <mergeCell ref="M41:N41"/>
    <mergeCell ref="M1:N2"/>
    <mergeCell ref="A1:A3"/>
    <mergeCell ref="E1:F2"/>
    <mergeCell ref="G1:H2"/>
    <mergeCell ref="I1:J2"/>
    <mergeCell ref="K1:L2"/>
    <mergeCell ref="D1:D3"/>
    <mergeCell ref="C1:C3"/>
    <mergeCell ref="B1:B3"/>
  </mergeCells>
  <phoneticPr fontId="2" type="noConversion"/>
  <pageMargins left="0.7" right="0.7" top="0.75" bottom="0.75" header="0.3" footer="0.3"/>
  <pageSetup paperSize="9"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DA95B264961A440A357F4419F247EC9" ma:contentTypeVersion="10" ma:contentTypeDescription="Crear nuevo documento." ma:contentTypeScope="" ma:versionID="e50f30abebbb187f7da6009696f77591">
  <xsd:schema xmlns:xsd="http://www.w3.org/2001/XMLSchema" xmlns:xs="http://www.w3.org/2001/XMLSchema" xmlns:p="http://schemas.microsoft.com/office/2006/metadata/properties" xmlns:ns3="8b854d94-a1f4-492b-a4a0-4208a01114e5" xmlns:ns4="c2fd6318-a253-4883-8c05-ee229c84902b" targetNamespace="http://schemas.microsoft.com/office/2006/metadata/properties" ma:root="true" ma:fieldsID="d74b92fff84537e60c60d1cae53d881c" ns3:_="" ns4:_="">
    <xsd:import namespace="8b854d94-a1f4-492b-a4a0-4208a01114e5"/>
    <xsd:import namespace="c2fd6318-a253-4883-8c05-ee229c8490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54d94-a1f4-492b-a4a0-4208a01114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fd6318-a253-4883-8c05-ee229c849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63FC96-0687-4521-B8DD-A83E5B2ED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54d94-a1f4-492b-a4a0-4208a01114e5"/>
    <ds:schemaRef ds:uri="c2fd6318-a253-4883-8c05-ee229c8490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A50C27-28F7-4798-912B-86B9C5B7F32B}">
  <ds:schemaRefs>
    <ds:schemaRef ds:uri="8b854d94-a1f4-492b-a4a0-4208a01114e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2fd6318-a253-4883-8c05-ee229c84902b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1FB2753-BB9F-474D-845A-5241998695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Seisdedos Vidal    Silvia</dc:creator>
  <cp:lastModifiedBy>Burgues Sala   Jaume</cp:lastModifiedBy>
  <cp:lastPrinted>2024-05-15T07:25:21Z</cp:lastPrinted>
  <dcterms:created xsi:type="dcterms:W3CDTF">2023-06-01T08:14:49Z</dcterms:created>
  <dcterms:modified xsi:type="dcterms:W3CDTF">2024-05-25T16:40:47Z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0x0101005DA95B264961A440A357F4419F247EC9</vt:lpwstr>
  </property>
</Properties>
</file>