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bcn\usuaris\A_Sanitaria\2 PROVEEDORES\Barcelona\1 Seu Corporativa\Pacientes con daño cerebral y rehabilitación Neurológica-Neurorrehabilitación\2024\"/>
    </mc:Choice>
  </mc:AlternateContent>
  <xr:revisionPtr revIDLastSave="0" documentId="13_ncr:1_{C3D24638-E218-4E40-B4F4-619CF2EF013F}" xr6:coauthVersionLast="47" xr6:coauthVersionMax="47" xr10:uidLastSave="{00000000-0000-0000-0000-000000000000}"/>
  <bookViews>
    <workbookView xWindow="-120" yWindow="-120" windowWidth="29040" windowHeight="15840" xr2:uid="{4E94945C-751D-49FD-B8C4-2E564FB38F5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1" l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F21" i="1"/>
  <c r="E21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F10" i="1"/>
  <c r="E10" i="1"/>
  <c r="F5" i="1"/>
  <c r="E5" i="1"/>
  <c r="F4" i="1"/>
  <c r="E4" i="1"/>
  <c r="E33" i="1" l="1"/>
  <c r="E18" i="1"/>
  <c r="E6" i="1"/>
  <c r="E36" i="1" l="1"/>
  <c r="E37" i="1" s="1"/>
</calcChain>
</file>

<file path=xl/sharedStrings.xml><?xml version="1.0" encoding="utf-8"?>
<sst xmlns="http://schemas.openxmlformats.org/spreadsheetml/2006/main" count="45" uniqueCount="34">
  <si>
    <t>HOSPITALIZACIÓN</t>
  </si>
  <si>
    <t>Ud.</t>
  </si>
  <si>
    <t>Estancia de neurorrehabilitación en habitación compartida (1)</t>
  </si>
  <si>
    <t>Módulo Quirúrgico</t>
  </si>
  <si>
    <t>TOTAL</t>
  </si>
  <si>
    <t>AMBULATORIO</t>
  </si>
  <si>
    <t>Rehabilitación Ambulatoria en régimen de hospital de día (2)</t>
  </si>
  <si>
    <t>Visita no presencial</t>
  </si>
  <si>
    <t>Rehabilitación Funciones Superiores (4)</t>
  </si>
  <si>
    <t>Neuroclínica</t>
  </si>
  <si>
    <t>Primera visita médico y psiquiatría</t>
  </si>
  <si>
    <t>Visita seguimiento médico y psiquiatría</t>
  </si>
  <si>
    <t>Primera visita (neuropsicológo, psicólogo)</t>
  </si>
  <si>
    <t>Visita sucesiva (neuropsicólogo, psicólogo)</t>
  </si>
  <si>
    <t>Evaluación logopedia</t>
  </si>
  <si>
    <t>Exploración neuropsicológica inicial/final</t>
  </si>
  <si>
    <t>Sesión individual Rhb</t>
  </si>
  <si>
    <t>Logopedia</t>
  </si>
  <si>
    <t>Sesión grupal neuropsicológico</t>
  </si>
  <si>
    <t>Sesión tratamiento neuropsicológico</t>
  </si>
  <si>
    <t>Sesión tratamiento psicológico</t>
  </si>
  <si>
    <t>sesión grupal logopedia</t>
  </si>
  <si>
    <t>Cirugía Mayor Ambulatoria (incluye todos los actos médicos, las pruebas diagnósticas, las exploraciones complementarias, los procedimientos terapéuticos, la medicación y los materiales necesarios.</t>
  </si>
  <si>
    <t xml:space="preserve">Intervención Ambulatoria (Incluye el acto médico, soporte enfermería y consulta externa </t>
  </si>
  <si>
    <t xml:space="preserve">Visita Control (Incluye las actuaciones de atención especializada y procedimientos diagnósticos o terapéuticos básicos (radiología simple, pruebas de laboratorio convencionales, determinación del tratamiento) 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</si>
  <si>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</si>
  <si>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</si>
  <si>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PRECIO LICITACIÓN</t>
  </si>
  <si>
    <t>Primera visita (Incluye las actuaciones y procedimientos diagnósticos básicos (radiología simple, pruebas de laboratorio convencionales, determinación del tratamiento), las exploraciones complementarias y el material, que sean necesarios y de nuestra especialidad, con el fin de determinar el diagnóstico y la orientación terapéutica que precisa el paciente.</t>
  </si>
  <si>
    <r>
      <t>Revisión integral especializad</t>
    </r>
    <r>
      <rPr>
        <sz val="10"/>
        <color theme="1"/>
        <rFont val="HelveticaNowText Regular"/>
        <family val="2"/>
      </rPr>
      <t>a (3)</t>
    </r>
  </si>
  <si>
    <t>TOTAL ANUAL</t>
  </si>
  <si>
    <t>TOTAL DOS ANUALIDADES</t>
  </si>
  <si>
    <t>Y para que conste y surta los efectos oportunos, se expide y firma la presente  declaración, en ……………....…………… a ………de ……............................ de …………………</t>
  </si>
  <si>
    <t>ANEXO I - PROPOSICIÓN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</si>
</sst>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3" x14ac:knownFonts="1">
    <font>
      <sz val="11"/>
      <color theme="1"/>
      <name val="Aptos Narrow"/>
      <family val="2"/>
      <scheme val="minor"/>
    </font>
    <font>
      <sz val="10"/>
      <color theme="1"/>
      <name val="HelveticaNowText Regular"/>
      <family val="2"/>
    </font>
    <font>
      <b/>
      <sz val="10"/>
      <color rgb="FF000000"/>
      <name val="HelveticaNowText Regular"/>
      <family val="2"/>
    </font>
    <font>
      <b/>
      <sz val="10"/>
      <color rgb="FFFFFFFF"/>
      <name val="HelveticaNowText Regular"/>
      <family val="2"/>
    </font>
    <font>
      <sz val="10"/>
      <color rgb="FF000000"/>
      <name val="HelveticaNowText Regular"/>
      <family val="2"/>
    </font>
    <font>
      <b/>
      <sz val="10"/>
      <color theme="1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10"/>
      <name val="HelveticaNowText Regular"/>
      <family val="2"/>
    </font>
    <font>
      <sz val="10"/>
      <color theme="1"/>
      <name val="Aptos Narrow"/>
      <family val="2"/>
      <scheme val="minor"/>
    </font>
    <font>
      <sz val="10"/>
      <color theme="0"/>
      <name val="Aptos Narrow"/>
      <family val="2"/>
      <scheme val="minor"/>
    </font>
    <font>
      <b/>
      <sz val="14"/>
      <name val="HelveticaNowText Regular"/>
      <family val="2"/>
    </font>
    <font>
      <b/>
      <sz val="12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8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8" fontId="4" fillId="0" borderId="1" xfId="0" applyNumberFormat="1" applyFont="1" applyBorder="1" applyAlignment="1">
      <alignment horizontal="right" vertical="center"/>
    </xf>
    <xf numFmtId="0" fontId="5" fillId="0" borderId="0" xfId="0" applyFont="1"/>
    <xf numFmtId="8" fontId="5" fillId="0" borderId="0" xfId="0" applyNumberFormat="1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6" fillId="4" borderId="0" xfId="0" applyFont="1" applyFill="1" applyAlignment="1">
      <alignment horizontal="right" vertical="center" wrapText="1"/>
    </xf>
    <xf numFmtId="8" fontId="1" fillId="0" borderId="3" xfId="0" applyNumberFormat="1" applyFont="1" applyBorder="1"/>
    <xf numFmtId="8" fontId="1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164" fontId="7" fillId="0" borderId="1" xfId="0" applyNumberFormat="1" applyFont="1" applyBorder="1" applyAlignment="1">
      <alignment horizontal="right"/>
    </xf>
    <xf numFmtId="0" fontId="10" fillId="0" borderId="0" xfId="0" applyFont="1"/>
    <xf numFmtId="0" fontId="9" fillId="0" borderId="0" xfId="0" applyFont="1"/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1" fillId="0" borderId="0" xfId="0" applyFont="1" applyAlignment="1"/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16050-EBBC-4A02-97AC-AA9B2DBDDEEA}">
  <dimension ref="A1:G39"/>
  <sheetViews>
    <sheetView tabSelected="1" workbookViewId="0">
      <selection activeCell="D32" sqref="D32"/>
    </sheetView>
  </sheetViews>
  <sheetFormatPr baseColWidth="10" defaultRowHeight="15.75" x14ac:dyDescent="0.35"/>
  <cols>
    <col min="1" max="1" width="49.140625" style="2" customWidth="1"/>
    <col min="2" max="2" width="13" style="2" bestFit="1" customWidth="1"/>
    <col min="3" max="3" width="9.28515625" style="2" customWidth="1"/>
    <col min="4" max="4" width="13.42578125" style="2" customWidth="1"/>
    <col min="5" max="5" width="15.5703125" style="2" customWidth="1"/>
    <col min="6" max="16384" width="11.42578125" style="2"/>
  </cols>
  <sheetData>
    <row r="1" spans="1:7" ht="23.25" x14ac:dyDescent="0.5">
      <c r="A1" s="35" t="s">
        <v>33</v>
      </c>
      <c r="B1" s="35"/>
      <c r="C1" s="35"/>
      <c r="D1" s="35"/>
      <c r="E1" s="35"/>
      <c r="F1" s="35"/>
      <c r="G1" s="34"/>
    </row>
    <row r="2" spans="1:7" ht="161.25" customHeight="1" x14ac:dyDescent="0.35">
      <c r="A2" s="1" t="s">
        <v>25</v>
      </c>
      <c r="B2" s="1"/>
      <c r="C2" s="1"/>
      <c r="D2" s="1"/>
      <c r="E2" s="1"/>
      <c r="F2" s="1"/>
    </row>
    <row r="3" spans="1:7" ht="47.25" x14ac:dyDescent="0.35">
      <c r="A3" s="3" t="s">
        <v>0</v>
      </c>
      <c r="B3" s="4" t="s">
        <v>27</v>
      </c>
      <c r="C3" s="4" t="s">
        <v>1</v>
      </c>
      <c r="D3" s="4" t="s">
        <v>26</v>
      </c>
      <c r="E3" s="5" t="s">
        <v>4</v>
      </c>
    </row>
    <row r="4" spans="1:7" ht="31.5" x14ac:dyDescent="0.35">
      <c r="A4" s="6" t="s">
        <v>2</v>
      </c>
      <c r="B4" s="7">
        <v>500</v>
      </c>
      <c r="C4" s="8">
        <v>500</v>
      </c>
      <c r="D4" s="7"/>
      <c r="E4" s="24">
        <f>+D4*C4</f>
        <v>0</v>
      </c>
      <c r="F4" s="22" t="str">
        <f>IF(D4&gt;B4,"ERROR TARIFA","")</f>
        <v/>
      </c>
    </row>
    <row r="5" spans="1:7" ht="18.75" x14ac:dyDescent="0.35">
      <c r="A5" s="9" t="s">
        <v>3</v>
      </c>
      <c r="B5" s="7">
        <v>2630</v>
      </c>
      <c r="C5" s="8">
        <v>2</v>
      </c>
      <c r="D5" s="7"/>
      <c r="E5" s="24">
        <f>+D5*C5</f>
        <v>0</v>
      </c>
      <c r="F5" s="22" t="str">
        <f>IF(D5&gt;B5,"ERROR TARIFA","")</f>
        <v/>
      </c>
    </row>
    <row r="6" spans="1:7" x14ac:dyDescent="0.35">
      <c r="A6" s="10"/>
      <c r="B6" s="10"/>
      <c r="D6" s="11" t="s">
        <v>4</v>
      </c>
      <c r="E6" s="23">
        <f>SUM(E4:E5)</f>
        <v>0</v>
      </c>
    </row>
    <row r="7" spans="1:7" x14ac:dyDescent="0.35">
      <c r="A7" s="10"/>
      <c r="B7" s="10"/>
    </row>
    <row r="9" spans="1:7" ht="47.25" x14ac:dyDescent="0.35">
      <c r="A9" s="3" t="s">
        <v>5</v>
      </c>
      <c r="B9" s="4" t="s">
        <v>27</v>
      </c>
      <c r="C9" s="4" t="s">
        <v>1</v>
      </c>
      <c r="D9" s="4" t="s">
        <v>26</v>
      </c>
      <c r="E9" s="5" t="s">
        <v>4</v>
      </c>
    </row>
    <row r="10" spans="1:7" ht="63" x14ac:dyDescent="0.35">
      <c r="A10" s="9" t="s">
        <v>22</v>
      </c>
      <c r="B10" s="7">
        <v>2630</v>
      </c>
      <c r="C10" s="8">
        <v>1</v>
      </c>
      <c r="D10" s="7"/>
      <c r="E10" s="24">
        <f>+D10*C10</f>
        <v>0</v>
      </c>
      <c r="F10" s="22" t="str">
        <f>IF(D10&gt;B10,"ERROR TARIFA","")</f>
        <v/>
      </c>
    </row>
    <row r="11" spans="1:7" ht="31.5" x14ac:dyDescent="0.35">
      <c r="A11" s="12" t="s">
        <v>6</v>
      </c>
      <c r="B11" s="7">
        <v>380</v>
      </c>
      <c r="C11" s="8">
        <v>120</v>
      </c>
      <c r="D11" s="7"/>
      <c r="E11" s="24">
        <f t="shared" ref="E11:E17" si="0">+D11*C11</f>
        <v>0</v>
      </c>
      <c r="F11" s="22" t="str">
        <f t="shared" ref="F11:F17" si="1">IF(D11&gt;B11,"ERROR TARIFA","")</f>
        <v/>
      </c>
    </row>
    <row r="12" spans="1:7" ht="126" x14ac:dyDescent="0.35">
      <c r="A12" s="13" t="s">
        <v>28</v>
      </c>
      <c r="B12" s="7">
        <v>280</v>
      </c>
      <c r="C12" s="8">
        <v>1</v>
      </c>
      <c r="D12" s="7"/>
      <c r="E12" s="24">
        <f t="shared" si="0"/>
        <v>0</v>
      </c>
      <c r="F12" s="22" t="str">
        <f t="shared" si="1"/>
        <v/>
      </c>
    </row>
    <row r="13" spans="1:7" ht="18.75" x14ac:dyDescent="0.35">
      <c r="A13" s="13" t="s">
        <v>7</v>
      </c>
      <c r="B13" s="7">
        <v>90</v>
      </c>
      <c r="C13" s="8">
        <v>2</v>
      </c>
      <c r="D13" s="7"/>
      <c r="E13" s="24">
        <f t="shared" si="0"/>
        <v>0</v>
      </c>
      <c r="F13" s="22" t="str">
        <f t="shared" si="1"/>
        <v/>
      </c>
    </row>
    <row r="14" spans="1:7" ht="78.75" x14ac:dyDescent="0.35">
      <c r="A14" s="9" t="s">
        <v>24</v>
      </c>
      <c r="B14" s="7">
        <v>140</v>
      </c>
      <c r="C14" s="8">
        <v>13</v>
      </c>
      <c r="D14" s="7"/>
      <c r="E14" s="24">
        <f t="shared" si="0"/>
        <v>0</v>
      </c>
      <c r="F14" s="22" t="str">
        <f t="shared" si="1"/>
        <v/>
      </c>
    </row>
    <row r="15" spans="1:7" ht="31.5" x14ac:dyDescent="0.35">
      <c r="A15" s="12" t="s">
        <v>23</v>
      </c>
      <c r="B15" s="7">
        <v>390</v>
      </c>
      <c r="C15" s="8">
        <v>10</v>
      </c>
      <c r="D15" s="7"/>
      <c r="E15" s="24">
        <f t="shared" si="0"/>
        <v>0</v>
      </c>
      <c r="F15" s="22" t="str">
        <f t="shared" si="1"/>
        <v/>
      </c>
    </row>
    <row r="16" spans="1:7" ht="18.75" x14ac:dyDescent="0.35">
      <c r="A16" s="14" t="s">
        <v>29</v>
      </c>
      <c r="B16" s="7">
        <v>760</v>
      </c>
      <c r="C16" s="8">
        <v>2</v>
      </c>
      <c r="D16" s="7"/>
      <c r="E16" s="24">
        <f t="shared" si="0"/>
        <v>0</v>
      </c>
      <c r="F16" s="22" t="str">
        <f t="shared" si="1"/>
        <v/>
      </c>
    </row>
    <row r="17" spans="1:6" ht="18.75" x14ac:dyDescent="0.35">
      <c r="A17" s="15" t="s">
        <v>8</v>
      </c>
      <c r="B17" s="7">
        <v>90</v>
      </c>
      <c r="C17" s="8">
        <v>0</v>
      </c>
      <c r="D17" s="7"/>
      <c r="E17" s="24">
        <f t="shared" si="0"/>
        <v>0</v>
      </c>
      <c r="F17" s="22" t="str">
        <f t="shared" si="1"/>
        <v/>
      </c>
    </row>
    <row r="18" spans="1:6" x14ac:dyDescent="0.35">
      <c r="D18" s="11" t="s">
        <v>4</v>
      </c>
      <c r="E18" s="16">
        <f>SUM(E10:E17)</f>
        <v>0</v>
      </c>
    </row>
    <row r="19" spans="1:6" x14ac:dyDescent="0.35">
      <c r="A19" s="17"/>
      <c r="B19" s="18"/>
    </row>
    <row r="20" spans="1:6" ht="47.25" x14ac:dyDescent="0.35">
      <c r="A20" s="3" t="s">
        <v>9</v>
      </c>
      <c r="B20" s="4" t="s">
        <v>27</v>
      </c>
      <c r="C20" s="4" t="s">
        <v>1</v>
      </c>
      <c r="D20" s="4" t="s">
        <v>26</v>
      </c>
      <c r="E20" s="5" t="s">
        <v>4</v>
      </c>
    </row>
    <row r="21" spans="1:6" ht="18.75" x14ac:dyDescent="0.35">
      <c r="A21" s="19" t="s">
        <v>10</v>
      </c>
      <c r="B21" s="7">
        <v>198</v>
      </c>
      <c r="C21" s="20">
        <v>1</v>
      </c>
      <c r="D21" s="7"/>
      <c r="E21" s="24">
        <f>+D21*C21</f>
        <v>0</v>
      </c>
      <c r="F21" s="22" t="str">
        <f>IF(D21&gt;B21,"ERROR TARIFA","")</f>
        <v/>
      </c>
    </row>
    <row r="22" spans="1:6" ht="18.75" x14ac:dyDescent="0.35">
      <c r="A22" s="19" t="s">
        <v>11</v>
      </c>
      <c r="B22" s="7">
        <v>136</v>
      </c>
      <c r="C22" s="20">
        <v>1</v>
      </c>
      <c r="D22" s="7"/>
      <c r="E22" s="24">
        <f t="shared" ref="E22:E32" si="2">+D22*C22</f>
        <v>0</v>
      </c>
      <c r="F22" s="22" t="str">
        <f t="shared" ref="F22:F32" si="3">IF(D22&gt;B22,"ERROR TARIFA","")</f>
        <v/>
      </c>
    </row>
    <row r="23" spans="1:6" ht="18.75" x14ac:dyDescent="0.35">
      <c r="A23" s="19" t="s">
        <v>12</v>
      </c>
      <c r="B23" s="7">
        <v>125</v>
      </c>
      <c r="C23" s="20">
        <v>2</v>
      </c>
      <c r="D23" s="7"/>
      <c r="E23" s="24">
        <f t="shared" si="2"/>
        <v>0</v>
      </c>
      <c r="F23" s="22" t="str">
        <f t="shared" si="3"/>
        <v/>
      </c>
    </row>
    <row r="24" spans="1:6" ht="18.75" x14ac:dyDescent="0.35">
      <c r="A24" s="19" t="s">
        <v>13</v>
      </c>
      <c r="B24" s="7">
        <v>100</v>
      </c>
      <c r="C24" s="20">
        <v>0</v>
      </c>
      <c r="D24" s="7"/>
      <c r="E24" s="24">
        <f t="shared" si="2"/>
        <v>0</v>
      </c>
      <c r="F24" s="22" t="str">
        <f t="shared" si="3"/>
        <v/>
      </c>
    </row>
    <row r="25" spans="1:6" ht="18.75" x14ac:dyDescent="0.35">
      <c r="A25" s="19" t="s">
        <v>14</v>
      </c>
      <c r="B25" s="7">
        <v>125</v>
      </c>
      <c r="C25" s="20">
        <v>1</v>
      </c>
      <c r="D25" s="7"/>
      <c r="E25" s="24">
        <f t="shared" si="2"/>
        <v>0</v>
      </c>
      <c r="F25" s="22" t="str">
        <f t="shared" si="3"/>
        <v/>
      </c>
    </row>
    <row r="26" spans="1:6" ht="18.75" x14ac:dyDescent="0.35">
      <c r="A26" s="19" t="s">
        <v>15</v>
      </c>
      <c r="B26" s="7">
        <v>450</v>
      </c>
      <c r="C26" s="20">
        <v>2</v>
      </c>
      <c r="D26" s="7"/>
      <c r="E26" s="24">
        <f t="shared" si="2"/>
        <v>0</v>
      </c>
      <c r="F26" s="22" t="str">
        <f t="shared" si="3"/>
        <v/>
      </c>
    </row>
    <row r="27" spans="1:6" ht="18.75" x14ac:dyDescent="0.35">
      <c r="A27" s="19" t="s">
        <v>16</v>
      </c>
      <c r="B27" s="7">
        <v>64</v>
      </c>
      <c r="C27" s="20">
        <v>700</v>
      </c>
      <c r="D27" s="7"/>
      <c r="E27" s="24">
        <f t="shared" si="2"/>
        <v>0</v>
      </c>
      <c r="F27" s="22" t="str">
        <f t="shared" si="3"/>
        <v/>
      </c>
    </row>
    <row r="28" spans="1:6" ht="18.75" x14ac:dyDescent="0.35">
      <c r="A28" s="19" t="s">
        <v>17</v>
      </c>
      <c r="B28" s="7">
        <v>51</v>
      </c>
      <c r="C28" s="20">
        <v>120</v>
      </c>
      <c r="D28" s="7"/>
      <c r="E28" s="24">
        <f t="shared" si="2"/>
        <v>0</v>
      </c>
      <c r="F28" s="22" t="str">
        <f t="shared" si="3"/>
        <v/>
      </c>
    </row>
    <row r="29" spans="1:6" ht="18.75" x14ac:dyDescent="0.35">
      <c r="A29" s="19" t="s">
        <v>18</v>
      </c>
      <c r="B29" s="7">
        <v>49</v>
      </c>
      <c r="C29" s="20">
        <v>140</v>
      </c>
      <c r="D29" s="7"/>
      <c r="E29" s="24">
        <f t="shared" si="2"/>
        <v>0</v>
      </c>
      <c r="F29" s="22" t="str">
        <f t="shared" si="3"/>
        <v/>
      </c>
    </row>
    <row r="30" spans="1:6" ht="18.75" x14ac:dyDescent="0.35">
      <c r="A30" s="21" t="s">
        <v>19</v>
      </c>
      <c r="B30" s="7">
        <v>95</v>
      </c>
      <c r="C30" s="8">
        <v>320</v>
      </c>
      <c r="D30" s="7"/>
      <c r="E30" s="24">
        <f t="shared" si="2"/>
        <v>0</v>
      </c>
      <c r="F30" s="22" t="str">
        <f t="shared" si="3"/>
        <v/>
      </c>
    </row>
    <row r="31" spans="1:6" ht="18.75" x14ac:dyDescent="0.35">
      <c r="A31" s="19" t="s">
        <v>20</v>
      </c>
      <c r="B31" s="7">
        <v>75</v>
      </c>
      <c r="C31" s="20">
        <v>0</v>
      </c>
      <c r="D31" s="7"/>
      <c r="E31" s="24">
        <f t="shared" si="2"/>
        <v>0</v>
      </c>
      <c r="F31" s="22" t="str">
        <f t="shared" si="3"/>
        <v/>
      </c>
    </row>
    <row r="32" spans="1:6" ht="18.75" x14ac:dyDescent="0.35">
      <c r="A32" s="19" t="s">
        <v>21</v>
      </c>
      <c r="B32" s="7">
        <v>29</v>
      </c>
      <c r="C32" s="20">
        <v>115</v>
      </c>
      <c r="D32" s="7"/>
      <c r="E32" s="24">
        <f t="shared" si="2"/>
        <v>0</v>
      </c>
      <c r="F32" s="22" t="str">
        <f t="shared" si="3"/>
        <v/>
      </c>
    </row>
    <row r="33" spans="1:6" x14ac:dyDescent="0.35">
      <c r="D33" s="11" t="s">
        <v>4</v>
      </c>
      <c r="E33" s="16">
        <f>SUM(E21:E32)</f>
        <v>0</v>
      </c>
    </row>
    <row r="36" spans="1:6" x14ac:dyDescent="0.35">
      <c r="A36" s="25" t="s">
        <v>30</v>
      </c>
      <c r="B36" s="25"/>
      <c r="C36" s="26"/>
      <c r="D36" s="27"/>
      <c r="E36" s="28">
        <f>+E18+E33+E6</f>
        <v>0</v>
      </c>
    </row>
    <row r="37" spans="1:6" x14ac:dyDescent="0.35">
      <c r="A37" s="25" t="s">
        <v>31</v>
      </c>
      <c r="B37" s="25"/>
      <c r="C37" s="29">
        <v>2</v>
      </c>
      <c r="D37" s="30"/>
      <c r="E37" s="28">
        <f>+E36*C37</f>
        <v>0</v>
      </c>
    </row>
    <row r="38" spans="1:6" ht="16.5" thickBot="1" x14ac:dyDescent="0.4">
      <c r="A38" s="30"/>
      <c r="B38" s="30"/>
      <c r="C38" s="30"/>
      <c r="D38" s="30"/>
      <c r="E38" s="30"/>
      <c r="F38" s="30"/>
    </row>
    <row r="39" spans="1:6" ht="60.75" customHeight="1" thickBot="1" x14ac:dyDescent="0.4">
      <c r="A39" s="31" t="s">
        <v>32</v>
      </c>
      <c r="B39" s="32"/>
      <c r="C39" s="32"/>
      <c r="D39" s="32"/>
      <c r="E39" s="32"/>
      <c r="F39" s="33"/>
    </row>
  </sheetData>
  <mergeCells count="5">
    <mergeCell ref="A2:F2"/>
    <mergeCell ref="A36:B36"/>
    <mergeCell ref="A37:B37"/>
    <mergeCell ref="A39:F39"/>
    <mergeCell ref="A1:F1"/>
  </mergeCells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Martin   Laura</cp:lastModifiedBy>
  <cp:lastPrinted>2024-03-05T13:54:38Z</cp:lastPrinted>
  <dcterms:created xsi:type="dcterms:W3CDTF">2024-03-05T12:51:33Z</dcterms:created>
  <dcterms:modified xsi:type="dcterms:W3CDTF">2024-04-04T10:00:52Z</dcterms:modified>
</cp:coreProperties>
</file>