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13_ncr:1_{D8E676AC-BCD0-40BE-B881-43ED699F82E6}" xr6:coauthVersionLast="47" xr6:coauthVersionMax="47" xr10:uidLastSave="{00000000-0000-0000-0000-000000000000}"/>
  <bookViews>
    <workbookView xWindow="3810" yWindow="3810" windowWidth="21600" windowHeight="11385" xr2:uid="{E6595FCB-FDB1-4EA0-8F65-984C1E389B5E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F26" i="1"/>
  <c r="F27" i="1"/>
  <c r="F28" i="1"/>
  <c r="F29" i="1"/>
  <c r="F30" i="1"/>
  <c r="F31" i="1"/>
  <c r="F32" i="1"/>
  <c r="F25" i="1"/>
  <c r="E26" i="1" l="1"/>
  <c r="E27" i="1"/>
  <c r="E28" i="1"/>
  <c r="E29" i="1"/>
  <c r="E30" i="1"/>
  <c r="E31" i="1"/>
  <c r="E32" i="1"/>
  <c r="E25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E6" i="1"/>
  <c r="F36" i="1" l="1"/>
  <c r="F37" i="1" s="1"/>
  <c r="E33" i="1"/>
  <c r="F6" i="1" l="1"/>
</calcChain>
</file>

<file path=xl/sharedStrings.xml><?xml version="1.0" encoding="utf-8"?>
<sst xmlns="http://schemas.openxmlformats.org/spreadsheetml/2006/main" count="37" uniqueCount="33">
  <si>
    <t>ANEXO I - PROPOSICIÓN ECONÓMICA</t>
  </si>
  <si>
    <t xml:space="preserve"> Precio Ud.</t>
  </si>
  <si>
    <t xml:space="preserve"> Ud.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</si>
  <si>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</si>
  <si>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</si>
  <si>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</si>
  <si>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</si>
  <si>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</si>
  <si>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TOTAL CUATRO ANUALIDADES</t>
  </si>
  <si>
    <t>RESONANCIA MAGNETICA SIMPLE</t>
  </si>
  <si>
    <t>RESONANCIA MAGNETICA DOBLE</t>
  </si>
  <si>
    <t>CONTRASTE PARA TAC</t>
  </si>
  <si>
    <t>TAC</t>
  </si>
  <si>
    <t>TAC DOBLE</t>
  </si>
  <si>
    <t>TAC TRIPLE</t>
  </si>
  <si>
    <t>ECOGRAFIA ABDOMINAL Y MUSCULAR</t>
  </si>
  <si>
    <t>ELECTROMIOGRAMA</t>
  </si>
  <si>
    <t>ELECTROCARDIOGRAMA</t>
  </si>
  <si>
    <t>RADIOGRAFIA SUCESIVAS PEQUEÑAS</t>
  </si>
  <si>
    <t>RADIOGRAFIA PEQUEÑA</t>
  </si>
  <si>
    <t>RADIOGRAFIA MEDIANA</t>
  </si>
  <si>
    <t>RADIOGRAFIA MEDIANA SUCESIVAS</t>
  </si>
  <si>
    <t>RADIOGRAFIA GRANDE</t>
  </si>
  <si>
    <t>Concentrado Plaquetas Leucodep.</t>
  </si>
  <si>
    <t>Concentrado Hematies Leucodepleccionado</t>
  </si>
  <si>
    <t>Transfusion S.T.</t>
  </si>
  <si>
    <t>Autotransfusión (bolsa de sangre)</t>
  </si>
  <si>
    <t>Servicios Hematologicos</t>
  </si>
  <si>
    <t>Biopsia (estudio no complicado)</t>
  </si>
  <si>
    <t>Consulta Hematologia</t>
  </si>
  <si>
    <t>Revision Hematologia</t>
  </si>
  <si>
    <t>PRUEBAS DIAGNÓSTICAS</t>
  </si>
  <si>
    <t>ANALITICAS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</si>
</sst>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12"/>
      <color rgb="FF000000"/>
      <name val="HelveticaNowText Regular"/>
      <family val="2"/>
    </font>
    <font>
      <sz val="11"/>
      <color rgb="FFFF0000"/>
      <name val="HelveticaNowText Regular"/>
      <family val="2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0"/>
      <name val="Calibri"/>
      <family val="2"/>
    </font>
    <font>
      <sz val="12"/>
      <color rgb="FFFFFFFF"/>
      <name val="HelveticaNowText Regular"/>
      <family val="2"/>
    </font>
    <font>
      <sz val="12"/>
      <color rgb="FFFF0000"/>
      <name val="HelveticaNowText Regular"/>
      <family val="2"/>
    </font>
    <font>
      <sz val="12"/>
      <name val="HelveticaNowText Regular"/>
      <family val="2"/>
    </font>
    <font>
      <sz val="12"/>
      <color rgb="FF333333"/>
      <name val="HelveticaNowText Regular"/>
      <family val="2"/>
    </font>
    <font>
      <sz val="12"/>
      <color rgb="FF484846"/>
      <name val="HelveticaNowText Regular"/>
      <family val="2"/>
    </font>
    <font>
      <b/>
      <sz val="12"/>
      <color theme="1"/>
      <name val="HelveticaNowText Regular"/>
      <family val="2"/>
    </font>
    <font>
      <sz val="12"/>
      <color theme="0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ouble">
        <color rgb="FF3F3F3F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5" fillId="4" borderId="0" xfId="0" applyFont="1" applyFill="1" applyAlignment="1">
      <alignment horizontal="right" vertical="center" wrapText="1"/>
    </xf>
    <xf numFmtId="0" fontId="4" fillId="0" borderId="0" xfId="0" applyFont="1" applyAlignment="1">
      <alignment vertical="center"/>
    </xf>
    <xf numFmtId="8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8" fontId="4" fillId="0" borderId="1" xfId="0" applyNumberFormat="1" applyFont="1" applyBorder="1" applyAlignment="1">
      <alignment horizontal="right" vertical="center"/>
    </xf>
    <xf numFmtId="0" fontId="10" fillId="4" borderId="0" xfId="0" applyFont="1" applyFill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11" fillId="0" borderId="0" xfId="0" applyFont="1"/>
    <xf numFmtId="8" fontId="3" fillId="0" borderId="0" xfId="0" applyNumberFormat="1" applyFont="1"/>
    <xf numFmtId="44" fontId="10" fillId="0" borderId="0" xfId="1" applyFont="1" applyBorder="1" applyAlignment="1" applyProtection="1">
      <alignment horizontal="right" vertical="center"/>
      <protection locked="0"/>
    </xf>
    <xf numFmtId="44" fontId="11" fillId="0" borderId="0" xfId="1" applyFont="1" applyBorder="1" applyAlignment="1">
      <alignment horizontal="right" vertical="center"/>
    </xf>
    <xf numFmtId="0" fontId="12" fillId="3" borderId="1" xfId="0" applyFont="1" applyFill="1" applyBorder="1" applyAlignment="1">
      <alignment vertical="center" wrapText="1"/>
    </xf>
    <xf numFmtId="8" fontId="4" fillId="3" borderId="1" xfId="0" applyNumberFormat="1" applyFont="1" applyFill="1" applyBorder="1" applyAlignment="1">
      <alignment horizontal="right" vertical="center" wrapText="1"/>
    </xf>
    <xf numFmtId="44" fontId="11" fillId="0" borderId="1" xfId="1" applyFont="1" applyBorder="1" applyAlignment="1">
      <alignment horizontal="right" vertical="center"/>
    </xf>
    <xf numFmtId="0" fontId="13" fillId="3" borderId="1" xfId="0" applyFont="1" applyFill="1" applyBorder="1" applyAlignment="1">
      <alignment vertical="center" wrapText="1"/>
    </xf>
    <xf numFmtId="8" fontId="13" fillId="3" borderId="1" xfId="0" applyNumberFormat="1" applyFont="1" applyFill="1" applyBorder="1" applyAlignment="1">
      <alignment horizontal="right" vertical="center" wrapText="1"/>
    </xf>
    <xf numFmtId="8" fontId="11" fillId="0" borderId="0" xfId="0" applyNumberFormat="1" applyFont="1"/>
    <xf numFmtId="164" fontId="3" fillId="0" borderId="0" xfId="0" applyNumberFormat="1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right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164" fontId="14" fillId="0" borderId="1" xfId="0" applyNumberFormat="1" applyFont="1" applyBorder="1"/>
    <xf numFmtId="0" fontId="14" fillId="0" borderId="0" xfId="0" applyFont="1" applyAlignment="1">
      <alignment horizontal="center" vertical="center"/>
    </xf>
    <xf numFmtId="164" fontId="14" fillId="0" borderId="0" xfId="0" applyNumberFormat="1" applyFont="1"/>
    <xf numFmtId="0" fontId="6" fillId="5" borderId="0" xfId="0" applyFont="1" applyFill="1" applyBorder="1" applyAlignment="1">
      <alignment horizontal="center" vertical="center"/>
    </xf>
    <xf numFmtId="0" fontId="0" fillId="5" borderId="0" xfId="0" applyFill="1" applyBorder="1"/>
    <xf numFmtId="0" fontId="7" fillId="5" borderId="0" xfId="0" applyFont="1" applyFill="1" applyBorder="1" applyAlignment="1">
      <alignment vertical="center"/>
    </xf>
    <xf numFmtId="8" fontId="7" fillId="5" borderId="0" xfId="0" applyNumberFormat="1" applyFont="1" applyFill="1" applyBorder="1" applyAlignment="1">
      <alignment horizontal="right" vertical="center"/>
    </xf>
    <xf numFmtId="0" fontId="4" fillId="5" borderId="0" xfId="0" applyFont="1" applyFill="1" applyBorder="1" applyAlignment="1">
      <alignment horizontal="right" vertical="center"/>
    </xf>
    <xf numFmtId="0" fontId="7" fillId="5" borderId="0" xfId="0" applyFont="1" applyFill="1" applyBorder="1" applyAlignment="1">
      <alignment vertical="center" wrapText="1"/>
    </xf>
    <xf numFmtId="0" fontId="3" fillId="5" borderId="0" xfId="0" applyFont="1" applyFill="1" applyBorder="1" applyAlignment="1">
      <alignment horizontal="right" vertical="center"/>
    </xf>
    <xf numFmtId="0" fontId="8" fillId="5" borderId="0" xfId="0" applyFont="1" applyFill="1" applyBorder="1"/>
    <xf numFmtId="8" fontId="0" fillId="5" borderId="0" xfId="0" applyNumberForma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5532B-3485-480A-A250-1130BCE80ADC}">
  <dimension ref="A1:G40"/>
  <sheetViews>
    <sheetView tabSelected="1" topLeftCell="A2" workbookViewId="0">
      <selection activeCell="H18" sqref="H18"/>
    </sheetView>
  </sheetViews>
  <sheetFormatPr baseColWidth="10" defaultRowHeight="20.25" x14ac:dyDescent="0.45"/>
  <cols>
    <col min="1" max="1" width="46.42578125" style="1" bestFit="1" customWidth="1"/>
    <col min="2" max="2" width="15.140625" style="1" customWidth="1"/>
    <col min="3" max="3" width="11.5703125" style="10"/>
    <col min="4" max="4" width="18.140625" style="1" customWidth="1"/>
    <col min="5" max="5" width="20.7109375" style="1" bestFit="1" customWidth="1"/>
    <col min="6" max="6" width="27" style="1" customWidth="1"/>
    <col min="7" max="16384" width="11.42578125" style="1"/>
  </cols>
  <sheetData>
    <row r="1" spans="1:7" ht="31.5" customHeight="1" x14ac:dyDescent="0.45">
      <c r="A1" s="7" t="s">
        <v>0</v>
      </c>
      <c r="B1" s="7"/>
      <c r="C1" s="7"/>
      <c r="D1" s="7"/>
      <c r="E1" s="7"/>
      <c r="F1" s="7"/>
      <c r="G1" s="7"/>
    </row>
    <row r="2" spans="1:7" ht="211.5" customHeight="1" x14ac:dyDescent="0.45">
      <c r="A2" s="6" t="s">
        <v>3</v>
      </c>
      <c r="B2" s="6"/>
      <c r="C2" s="6"/>
      <c r="D2" s="6"/>
      <c r="E2" s="6"/>
      <c r="F2" s="6"/>
    </row>
    <row r="4" spans="1:7" ht="21" thickBot="1" x14ac:dyDescent="0.5"/>
    <row r="5" spans="1:7" ht="40.5" x14ac:dyDescent="0.45">
      <c r="A5" s="11" t="s">
        <v>31</v>
      </c>
      <c r="B5" s="12" t="s">
        <v>1</v>
      </c>
      <c r="C5" s="13" t="s">
        <v>2</v>
      </c>
      <c r="D5" s="13" t="s">
        <v>4</v>
      </c>
      <c r="E5" s="14" t="s">
        <v>5</v>
      </c>
    </row>
    <row r="6" spans="1:7" x14ac:dyDescent="0.45">
      <c r="A6" s="15" t="s">
        <v>9</v>
      </c>
      <c r="B6" s="16">
        <v>126.82</v>
      </c>
      <c r="C6" s="8">
        <v>5</v>
      </c>
      <c r="D6" s="16"/>
      <c r="E6" s="25">
        <f>D6*C6</f>
        <v>0</v>
      </c>
      <c r="F6" s="17" t="str">
        <f>IF(D6&gt;B6,"ERROR TARIFA","")</f>
        <v/>
      </c>
    </row>
    <row r="7" spans="1:7" ht="32.25" customHeight="1" x14ac:dyDescent="0.45">
      <c r="A7" s="15" t="s">
        <v>10</v>
      </c>
      <c r="B7" s="16">
        <v>330.29</v>
      </c>
      <c r="C7" s="8">
        <v>3</v>
      </c>
      <c r="D7" s="16"/>
      <c r="E7" s="25">
        <f t="shared" ref="E7:E20" si="0">D7*C7</f>
        <v>0</v>
      </c>
      <c r="F7" s="17" t="str">
        <f t="shared" ref="F7:F19" si="1">IF(D7&gt;B7,"ERROR TARIFA","")</f>
        <v/>
      </c>
    </row>
    <row r="8" spans="1:7" ht="37.5" customHeight="1" x14ac:dyDescent="0.45">
      <c r="A8" s="15" t="s">
        <v>11</v>
      </c>
      <c r="B8" s="16">
        <v>84.74</v>
      </c>
      <c r="C8" s="8">
        <v>2</v>
      </c>
      <c r="D8" s="16"/>
      <c r="E8" s="25">
        <f t="shared" si="0"/>
        <v>0</v>
      </c>
      <c r="F8" s="17" t="str">
        <f t="shared" si="1"/>
        <v/>
      </c>
    </row>
    <row r="9" spans="1:7" x14ac:dyDescent="0.45">
      <c r="A9" s="15" t="s">
        <v>12</v>
      </c>
      <c r="B9" s="16">
        <v>126.55</v>
      </c>
      <c r="C9" s="8">
        <v>2</v>
      </c>
      <c r="D9" s="16"/>
      <c r="E9" s="25">
        <f t="shared" si="0"/>
        <v>0</v>
      </c>
      <c r="F9" s="17" t="str">
        <f t="shared" si="1"/>
        <v/>
      </c>
    </row>
    <row r="10" spans="1:7" x14ac:dyDescent="0.45">
      <c r="A10" s="18" t="s">
        <v>13</v>
      </c>
      <c r="B10" s="16">
        <v>169.49</v>
      </c>
      <c r="C10" s="9">
        <v>2</v>
      </c>
      <c r="D10" s="16"/>
      <c r="E10" s="25">
        <f t="shared" si="0"/>
        <v>0</v>
      </c>
      <c r="F10" s="17" t="str">
        <f t="shared" si="1"/>
        <v/>
      </c>
    </row>
    <row r="11" spans="1:7" x14ac:dyDescent="0.45">
      <c r="A11" s="15" t="s">
        <v>14</v>
      </c>
      <c r="B11" s="16">
        <v>254.6</v>
      </c>
      <c r="C11" s="8">
        <v>1</v>
      </c>
      <c r="D11" s="16"/>
      <c r="E11" s="25">
        <f t="shared" si="0"/>
        <v>0</v>
      </c>
      <c r="F11" s="17" t="str">
        <f t="shared" si="1"/>
        <v/>
      </c>
    </row>
    <row r="12" spans="1:7" x14ac:dyDescent="0.45">
      <c r="A12" s="15" t="s">
        <v>15</v>
      </c>
      <c r="B12" s="16">
        <v>67.489999999999995</v>
      </c>
      <c r="C12" s="8">
        <v>4</v>
      </c>
      <c r="D12" s="16"/>
      <c r="E12" s="25">
        <f t="shared" si="0"/>
        <v>0</v>
      </c>
      <c r="F12" s="17" t="str">
        <f t="shared" si="1"/>
        <v/>
      </c>
    </row>
    <row r="13" spans="1:7" x14ac:dyDescent="0.45">
      <c r="A13" s="15" t="s">
        <v>16</v>
      </c>
      <c r="B13" s="16">
        <v>112.32</v>
      </c>
      <c r="C13" s="8">
        <v>3</v>
      </c>
      <c r="D13" s="16"/>
      <c r="E13" s="25">
        <f t="shared" si="0"/>
        <v>0</v>
      </c>
      <c r="F13" s="17" t="str">
        <f t="shared" si="1"/>
        <v/>
      </c>
    </row>
    <row r="14" spans="1:7" x14ac:dyDescent="0.45">
      <c r="A14" s="15" t="s">
        <v>17</v>
      </c>
      <c r="B14" s="16">
        <v>27.63</v>
      </c>
      <c r="C14" s="9">
        <v>1</v>
      </c>
      <c r="D14" s="16"/>
      <c r="E14" s="25">
        <f t="shared" si="0"/>
        <v>0</v>
      </c>
      <c r="F14" s="17" t="str">
        <f t="shared" si="1"/>
        <v/>
      </c>
    </row>
    <row r="15" spans="1:7" ht="40.5" x14ac:dyDescent="0.45">
      <c r="A15" s="18" t="s">
        <v>18</v>
      </c>
      <c r="B15" s="16">
        <v>7.32</v>
      </c>
      <c r="C15" s="9">
        <v>20</v>
      </c>
      <c r="D15" s="16"/>
      <c r="E15" s="25">
        <f t="shared" si="0"/>
        <v>0</v>
      </c>
      <c r="F15" s="17" t="str">
        <f t="shared" si="1"/>
        <v/>
      </c>
    </row>
    <row r="16" spans="1:7" x14ac:dyDescent="0.45">
      <c r="A16" s="18" t="s">
        <v>19</v>
      </c>
      <c r="B16" s="16">
        <v>10.99</v>
      </c>
      <c r="C16" s="8">
        <v>11</v>
      </c>
      <c r="D16" s="16"/>
      <c r="E16" s="25">
        <f t="shared" si="0"/>
        <v>0</v>
      </c>
      <c r="F16" s="17" t="str">
        <f t="shared" si="1"/>
        <v/>
      </c>
    </row>
    <row r="17" spans="1:6" x14ac:dyDescent="0.45">
      <c r="A17" s="18" t="s">
        <v>20</v>
      </c>
      <c r="B17" s="16">
        <v>14.65</v>
      </c>
      <c r="C17" s="8">
        <v>16</v>
      </c>
      <c r="D17" s="16"/>
      <c r="E17" s="25">
        <f t="shared" si="0"/>
        <v>0</v>
      </c>
      <c r="F17" s="17" t="str">
        <f t="shared" si="1"/>
        <v/>
      </c>
    </row>
    <row r="18" spans="1:6" ht="40.5" x14ac:dyDescent="0.45">
      <c r="A18" s="18" t="s">
        <v>21</v>
      </c>
      <c r="B18" s="16">
        <v>9.77</v>
      </c>
      <c r="C18" s="8">
        <v>12</v>
      </c>
      <c r="D18" s="16"/>
      <c r="E18" s="25">
        <f t="shared" si="0"/>
        <v>0</v>
      </c>
      <c r="F18" s="17" t="str">
        <f t="shared" si="1"/>
        <v/>
      </c>
    </row>
    <row r="19" spans="1:6" x14ac:dyDescent="0.45">
      <c r="A19" s="18" t="s">
        <v>22</v>
      </c>
      <c r="B19" s="16">
        <v>18.920000000000002</v>
      </c>
      <c r="C19" s="9">
        <v>10</v>
      </c>
      <c r="D19" s="16"/>
      <c r="E19" s="25">
        <f t="shared" si="0"/>
        <v>0</v>
      </c>
      <c r="F19" s="17" t="str">
        <f t="shared" si="1"/>
        <v/>
      </c>
    </row>
    <row r="20" spans="1:6" x14ac:dyDescent="0.45">
      <c r="C20" s="19"/>
      <c r="D20" s="20"/>
      <c r="E20" s="25">
        <f t="shared" si="0"/>
        <v>0</v>
      </c>
    </row>
    <row r="21" spans="1:6" x14ac:dyDescent="0.45">
      <c r="A21" s="3"/>
      <c r="B21" s="4"/>
      <c r="C21" s="5"/>
      <c r="D21" s="21"/>
      <c r="E21" s="22"/>
    </row>
    <row r="22" spans="1:6" x14ac:dyDescent="0.45">
      <c r="A22" s="3"/>
      <c r="B22" s="4"/>
      <c r="C22" s="5"/>
      <c r="D22" s="21"/>
      <c r="E22" s="22"/>
    </row>
    <row r="23" spans="1:6" ht="21" thickBot="1" x14ac:dyDescent="0.5">
      <c r="A23" s="3"/>
      <c r="B23" s="4"/>
      <c r="C23" s="5"/>
      <c r="D23" s="21"/>
      <c r="E23" s="22"/>
    </row>
    <row r="24" spans="1:6" ht="40.5" x14ac:dyDescent="0.45">
      <c r="A24" s="11" t="s">
        <v>32</v>
      </c>
      <c r="B24" s="12" t="s">
        <v>1</v>
      </c>
      <c r="C24" s="13" t="s">
        <v>2</v>
      </c>
      <c r="D24" s="13" t="s">
        <v>4</v>
      </c>
      <c r="E24" s="14" t="s">
        <v>5</v>
      </c>
    </row>
    <row r="25" spans="1:6" ht="40.5" x14ac:dyDescent="0.45">
      <c r="A25" s="23" t="s">
        <v>23</v>
      </c>
      <c r="B25" s="24">
        <v>423.39</v>
      </c>
      <c r="C25" s="23">
        <v>1</v>
      </c>
      <c r="D25" s="24"/>
      <c r="E25" s="25">
        <f>D25*C25</f>
        <v>0</v>
      </c>
      <c r="F25" s="2" t="str">
        <f>IF(D25&gt;B25,"ERROR TARIFA","")</f>
        <v/>
      </c>
    </row>
    <row r="26" spans="1:6" ht="40.5" x14ac:dyDescent="0.45">
      <c r="A26" s="23" t="s">
        <v>24</v>
      </c>
      <c r="B26" s="24">
        <v>146.5</v>
      </c>
      <c r="C26" s="23">
        <v>1</v>
      </c>
      <c r="D26" s="24"/>
      <c r="E26" s="25">
        <f t="shared" ref="E26:E32" si="2">D26*C26</f>
        <v>0</v>
      </c>
      <c r="F26" s="2" t="str">
        <f t="shared" ref="F26:F32" si="3">IF(D26&gt;B26,"ERROR TARIFA","")</f>
        <v/>
      </c>
    </row>
    <row r="27" spans="1:6" x14ac:dyDescent="0.45">
      <c r="A27" s="26" t="s">
        <v>25</v>
      </c>
      <c r="B27" s="24">
        <v>129</v>
      </c>
      <c r="C27" s="26">
        <v>1</v>
      </c>
      <c r="D27" s="24"/>
      <c r="E27" s="25">
        <f t="shared" si="2"/>
        <v>0</v>
      </c>
      <c r="F27" s="2" t="str">
        <f t="shared" si="3"/>
        <v/>
      </c>
    </row>
    <row r="28" spans="1:6" ht="40.5" x14ac:dyDescent="0.45">
      <c r="A28" s="26" t="s">
        <v>26</v>
      </c>
      <c r="B28" s="24">
        <v>119.13</v>
      </c>
      <c r="C28" s="26">
        <v>1</v>
      </c>
      <c r="D28" s="24"/>
      <c r="E28" s="25">
        <f t="shared" si="2"/>
        <v>0</v>
      </c>
      <c r="F28" s="2" t="str">
        <f t="shared" si="3"/>
        <v/>
      </c>
    </row>
    <row r="29" spans="1:6" x14ac:dyDescent="0.45">
      <c r="A29" s="26" t="s">
        <v>27</v>
      </c>
      <c r="B29" s="24">
        <v>100.29</v>
      </c>
      <c r="C29" s="26">
        <v>1</v>
      </c>
      <c r="D29" s="24"/>
      <c r="E29" s="25">
        <f t="shared" si="2"/>
        <v>0</v>
      </c>
      <c r="F29" s="2" t="str">
        <f t="shared" si="3"/>
        <v/>
      </c>
    </row>
    <row r="30" spans="1:6" x14ac:dyDescent="0.45">
      <c r="A30" s="23" t="s">
        <v>28</v>
      </c>
      <c r="B30" s="27">
        <v>45</v>
      </c>
      <c r="C30" s="23">
        <v>1</v>
      </c>
      <c r="D30" s="24"/>
      <c r="E30" s="25">
        <f t="shared" si="2"/>
        <v>0</v>
      </c>
      <c r="F30" s="2" t="str">
        <f t="shared" si="3"/>
        <v/>
      </c>
    </row>
    <row r="31" spans="1:6" x14ac:dyDescent="0.45">
      <c r="A31" s="26" t="s">
        <v>29</v>
      </c>
      <c r="B31" s="24">
        <v>40</v>
      </c>
      <c r="C31" s="26">
        <v>1</v>
      </c>
      <c r="D31" s="24"/>
      <c r="E31" s="25">
        <f t="shared" si="2"/>
        <v>0</v>
      </c>
      <c r="F31" s="2" t="str">
        <f t="shared" si="3"/>
        <v/>
      </c>
    </row>
    <row r="32" spans="1:6" x14ac:dyDescent="0.45">
      <c r="A32" s="26" t="s">
        <v>30</v>
      </c>
      <c r="B32" s="24">
        <v>25</v>
      </c>
      <c r="C32" s="26">
        <v>1</v>
      </c>
      <c r="D32" s="24"/>
      <c r="E32" s="25">
        <f t="shared" si="2"/>
        <v>0</v>
      </c>
      <c r="F32" s="2" t="str">
        <f t="shared" si="3"/>
        <v/>
      </c>
    </row>
    <row r="33" spans="1:6" x14ac:dyDescent="0.45">
      <c r="A33" s="19"/>
      <c r="B33" s="28"/>
      <c r="C33" s="1"/>
      <c r="D33" s="20"/>
      <c r="E33" s="22">
        <f>SUM(E25:E32)</f>
        <v>0</v>
      </c>
    </row>
    <row r="34" spans="1:6" x14ac:dyDescent="0.45">
      <c r="A34" s="3"/>
      <c r="B34" s="4"/>
      <c r="C34" s="5"/>
      <c r="D34" s="21"/>
      <c r="E34" s="22"/>
    </row>
    <row r="35" spans="1:6" x14ac:dyDescent="0.45">
      <c r="B35" s="29"/>
      <c r="D35" s="29"/>
      <c r="E35" s="22"/>
    </row>
    <row r="36" spans="1:6" ht="32.25" customHeight="1" x14ac:dyDescent="0.45">
      <c r="A36" s="30" t="s">
        <v>6</v>
      </c>
      <c r="B36" s="31"/>
      <c r="C36" s="32"/>
      <c r="D36" s="33"/>
      <c r="E36" s="33"/>
      <c r="F36" s="34">
        <f>E20+E33</f>
        <v>0</v>
      </c>
    </row>
    <row r="37" spans="1:6" ht="32.25" customHeight="1" x14ac:dyDescent="0.45">
      <c r="A37" s="35" t="s">
        <v>8</v>
      </c>
      <c r="B37" s="36"/>
      <c r="C37" s="37">
        <v>3</v>
      </c>
      <c r="F37" s="38">
        <f>F36*4</f>
        <v>0</v>
      </c>
    </row>
    <row r="38" spans="1:6" ht="32.25" customHeight="1" x14ac:dyDescent="0.45">
      <c r="A38" s="39"/>
      <c r="B38" s="39"/>
      <c r="C38" s="37"/>
      <c r="F38" s="40"/>
    </row>
    <row r="40" spans="1:6" ht="51" customHeight="1" x14ac:dyDescent="0.45">
      <c r="A40" s="6" t="s">
        <v>7</v>
      </c>
      <c r="B40" s="6"/>
      <c r="C40" s="6"/>
      <c r="D40" s="6"/>
      <c r="E40" s="6"/>
      <c r="F40" s="6"/>
    </row>
  </sheetData>
  <mergeCells count="5">
    <mergeCell ref="A40:F40"/>
    <mergeCell ref="A1:G1"/>
    <mergeCell ref="A2:F2"/>
    <mergeCell ref="A36:B36"/>
    <mergeCell ref="A37:B3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8A7D9-CCCD-4CD0-9AFB-663CE0180426}">
  <dimension ref="J10:N26"/>
  <sheetViews>
    <sheetView workbookViewId="0">
      <selection activeCell="M7" sqref="M7"/>
    </sheetView>
  </sheetViews>
  <sheetFormatPr baseColWidth="10" defaultRowHeight="15" x14ac:dyDescent="0.25"/>
  <sheetData>
    <row r="10" spans="10:14" x14ac:dyDescent="0.25">
      <c r="J10" s="41"/>
      <c r="K10" s="41"/>
      <c r="L10" s="41"/>
      <c r="M10" s="41"/>
      <c r="N10" s="42"/>
    </row>
    <row r="11" spans="10:14" ht="20.25" x14ac:dyDescent="0.25">
      <c r="J11" s="43"/>
      <c r="K11" s="44"/>
      <c r="L11" s="45"/>
      <c r="M11" s="44"/>
      <c r="N11" s="42"/>
    </row>
    <row r="12" spans="10:14" ht="20.25" x14ac:dyDescent="0.25">
      <c r="J12" s="43"/>
      <c r="K12" s="44"/>
      <c r="L12" s="45"/>
      <c r="M12" s="44"/>
      <c r="N12" s="42"/>
    </row>
    <row r="13" spans="10:14" ht="20.25" x14ac:dyDescent="0.25">
      <c r="J13" s="43"/>
      <c r="K13" s="44"/>
      <c r="L13" s="45"/>
      <c r="M13" s="44"/>
      <c r="N13" s="42"/>
    </row>
    <row r="14" spans="10:14" ht="20.25" x14ac:dyDescent="0.25">
      <c r="J14" s="43"/>
      <c r="K14" s="44"/>
      <c r="L14" s="45"/>
      <c r="M14" s="44"/>
      <c r="N14" s="42"/>
    </row>
    <row r="15" spans="10:14" ht="20.25" x14ac:dyDescent="0.25">
      <c r="J15" s="46"/>
      <c r="K15" s="44"/>
      <c r="L15" s="47"/>
      <c r="M15" s="44"/>
      <c r="N15" s="42"/>
    </row>
    <row r="16" spans="10:14" ht="20.25" x14ac:dyDescent="0.25">
      <c r="J16" s="43"/>
      <c r="K16" s="44"/>
      <c r="L16" s="45"/>
      <c r="M16" s="44"/>
      <c r="N16" s="42"/>
    </row>
    <row r="17" spans="10:14" ht="20.25" x14ac:dyDescent="0.25">
      <c r="J17" s="43"/>
      <c r="K17" s="44"/>
      <c r="L17" s="45"/>
      <c r="M17" s="44"/>
      <c r="N17" s="42"/>
    </row>
    <row r="18" spans="10:14" ht="20.25" x14ac:dyDescent="0.25">
      <c r="J18" s="43"/>
      <c r="K18" s="44"/>
      <c r="L18" s="45"/>
      <c r="M18" s="44"/>
      <c r="N18" s="42"/>
    </row>
    <row r="19" spans="10:14" ht="20.25" x14ac:dyDescent="0.25">
      <c r="J19" s="43"/>
      <c r="K19" s="44"/>
      <c r="L19" s="47"/>
      <c r="M19" s="44"/>
      <c r="N19" s="42"/>
    </row>
    <row r="20" spans="10:14" ht="20.25" x14ac:dyDescent="0.25">
      <c r="J20" s="46"/>
      <c r="K20" s="44"/>
      <c r="L20" s="47"/>
      <c r="M20" s="44"/>
      <c r="N20" s="42"/>
    </row>
    <row r="21" spans="10:14" ht="20.25" x14ac:dyDescent="0.25">
      <c r="J21" s="46"/>
      <c r="K21" s="44"/>
      <c r="L21" s="45"/>
      <c r="M21" s="44"/>
      <c r="N21" s="42"/>
    </row>
    <row r="22" spans="10:14" ht="20.25" x14ac:dyDescent="0.25">
      <c r="J22" s="46"/>
      <c r="K22" s="44"/>
      <c r="L22" s="45"/>
      <c r="M22" s="44"/>
      <c r="N22" s="42"/>
    </row>
    <row r="23" spans="10:14" ht="20.25" x14ac:dyDescent="0.25">
      <c r="J23" s="46"/>
      <c r="K23" s="44"/>
      <c r="L23" s="45"/>
      <c r="M23" s="44"/>
      <c r="N23" s="42"/>
    </row>
    <row r="24" spans="10:14" ht="20.25" x14ac:dyDescent="0.25">
      <c r="J24" s="46"/>
      <c r="K24" s="44"/>
      <c r="L24" s="47"/>
      <c r="M24" s="44"/>
      <c r="N24" s="42"/>
    </row>
    <row r="25" spans="10:14" x14ac:dyDescent="0.25">
      <c r="J25" s="42"/>
      <c r="K25" s="42"/>
      <c r="L25" s="48"/>
      <c r="M25" s="49"/>
      <c r="N25" s="42"/>
    </row>
    <row r="26" spans="10:14" x14ac:dyDescent="0.25">
      <c r="J26" s="42"/>
      <c r="K26" s="42"/>
      <c r="L26" s="42"/>
      <c r="M26" s="42"/>
      <c r="N26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2024-02-14T11:47:50Z</dcterms:created>
  <dcterms:modified xsi:type="dcterms:W3CDTF">2024-03-19T11:07:47Z</dcterms:modified>
</cp:coreProperties>
</file>