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USFILES\Departamentos\ENG\2024\EXPEDIENTS PENDENT DE TRAMITAR\0000 - L'HOSPITALET - Trasllat, Adecuació i Conversió a RDD equip Radiologia\"/>
    </mc:Choice>
  </mc:AlternateContent>
  <xr:revisionPtr revIDLastSave="0" documentId="13_ncr:1_{532AF4BA-38B3-4FC4-8819-D8285D666B46}" xr6:coauthVersionLast="47" xr6:coauthVersionMax="47" xr10:uidLastSave="{00000000-0000-0000-0000-000000000000}"/>
  <bookViews>
    <workbookView xWindow="28680" yWindow="-120" windowWidth="29040" windowHeight="15720" xr2:uid="{33FE3410-2652-40BD-B215-36F45D5126E4}"/>
  </bookViews>
  <sheets>
    <sheet name="Ofer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2" i="1" l="1"/>
  <c r="D13" i="1" l="1"/>
  <c r="D14" i="1" s="1"/>
  <c r="D16" i="1"/>
</calcChain>
</file>

<file path=xl/sharedStrings.xml><?xml version="1.0" encoding="utf-8"?>
<sst xmlns="http://schemas.openxmlformats.org/spreadsheetml/2006/main" count="20" uniqueCount="17">
  <si>
    <t>CODIGO</t>
  </si>
  <si>
    <t>DESCRIPCIÓN</t>
  </si>
  <si>
    <t>UNIDADES</t>
  </si>
  <si>
    <t>Importe TOTAL</t>
  </si>
  <si>
    <t>Importe</t>
  </si>
  <si>
    <t>IVA</t>
  </si>
  <si>
    <t>Diferencia</t>
  </si>
  <si>
    <t>Importe Base Licitación</t>
  </si>
  <si>
    <t>Trabajos vario sin especificar - Valorados y ACEPTADOS por Mutua Intercomarcal</t>
  </si>
  <si>
    <t>Bateria recargable para detector</t>
  </si>
  <si>
    <t>Soporte protector para detector</t>
  </si>
  <si>
    <t>IMPORTE</t>
  </si>
  <si>
    <t>Traslado, actualización, conversión equipos a RDD y montaje en nueva sucursal.</t>
  </si>
  <si>
    <t>DURACIÓN CONTRATO</t>
  </si>
  <si>
    <t>DURACIÓN PRORROGAS</t>
  </si>
  <si>
    <t>L'HOSPITALET</t>
  </si>
  <si>
    <t>6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</si>
</sst>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HelveticaNowText Regular"/>
      <family val="2"/>
    </font>
    <font>
      <b/>
      <sz val="11"/>
      <color theme="0"/>
      <name val="HelveticaNowText Regular"/>
      <family val="2"/>
    </font>
    <font>
      <b/>
      <sz val="11"/>
      <color theme="1"/>
      <name val="HelveticaNowText Regular"/>
      <family val="2"/>
    </font>
    <font>
      <sz val="11"/>
      <name val="HelveticaNowText Regular"/>
      <family val="2"/>
    </font>
    <font>
      <b/>
      <sz val="11"/>
      <name val="HelveticaNowText Regular"/>
      <family val="2"/>
    </font>
    <font>
      <b/>
      <sz val="12"/>
      <color theme="1"/>
      <name val="HelveticaNowText Regular"/>
      <family val="2"/>
    </font>
  </fonts>
  <fills count="7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3" borderId="1" xfId="0" applyFont="1" applyFill="1" applyBorder="1"/>
    <xf numFmtId="0" fontId="2" fillId="4" borderId="1" xfId="0" applyFont="1" applyFill="1" applyBorder="1" applyAlignment="1">
      <alignment wrapText="1"/>
    </xf>
    <xf numFmtId="164" fontId="2" fillId="4" borderId="1" xfId="0" applyNumberFormat="1" applyFont="1" applyFill="1" applyBorder="1"/>
    <xf numFmtId="0" fontId="1" fillId="2" borderId="1" xfId="0" applyFont="1" applyFill="1" applyBorder="1" applyAlignment="1">
      <alignment vertical="center"/>
    </xf>
    <xf numFmtId="3" fontId="3" fillId="3" borderId="1" xfId="0" applyNumberFormat="1" applyFont="1" applyFill="1" applyBorder="1"/>
    <xf numFmtId="3" fontId="2" fillId="4" borderId="1" xfId="0" applyNumberFormat="1" applyFont="1" applyFill="1" applyBorder="1"/>
    <xf numFmtId="3" fontId="1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/>
    <xf numFmtId="3" fontId="2" fillId="0" borderId="1" xfId="0" applyNumberFormat="1" applyFont="1" applyBorder="1"/>
    <xf numFmtId="164" fontId="2" fillId="0" borderId="1" xfId="0" applyNumberFormat="1" applyFont="1" applyBorder="1"/>
    <xf numFmtId="164" fontId="2" fillId="0" borderId="1" xfId="0" applyNumberFormat="1" applyFont="1" applyBorder="1" applyAlignment="1">
      <alignment wrapText="1"/>
    </xf>
    <xf numFmtId="0" fontId="0" fillId="0" borderId="0" xfId="0" applyAlignment="1">
      <alignment vertical="center"/>
    </xf>
    <xf numFmtId="0" fontId="0" fillId="3" borderId="1" xfId="0" applyFill="1" applyBorder="1" applyAlignment="1">
      <alignment wrapText="1"/>
    </xf>
    <xf numFmtId="3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wrapText="1"/>
    </xf>
    <xf numFmtId="3" fontId="0" fillId="0" borderId="1" xfId="0" applyNumberFormat="1" applyBorder="1" applyAlignment="1">
      <alignment wrapText="1"/>
    </xf>
    <xf numFmtId="0" fontId="0" fillId="0" borderId="0" xfId="0" applyAlignment="1">
      <alignment wrapText="1"/>
    </xf>
    <xf numFmtId="0" fontId="0" fillId="4" borderId="1" xfId="0" applyFill="1" applyBorder="1" applyAlignment="1">
      <alignment wrapText="1"/>
    </xf>
    <xf numFmtId="3" fontId="0" fillId="4" borderId="1" xfId="0" applyNumberFormat="1" applyFill="1" applyBorder="1"/>
    <xf numFmtId="9" fontId="0" fillId="4" borderId="1" xfId="0" applyNumberFormat="1" applyFill="1" applyBorder="1"/>
    <xf numFmtId="0" fontId="5" fillId="5" borderId="1" xfId="0" applyFont="1" applyFill="1" applyBorder="1" applyAlignment="1">
      <alignment horizontal="center" vertical="center"/>
    </xf>
    <xf numFmtId="3" fontId="0" fillId="0" borderId="0" xfId="0" applyNumberFormat="1"/>
    <xf numFmtId="164" fontId="0" fillId="0" borderId="0" xfId="0" applyNumberFormat="1"/>
    <xf numFmtId="164" fontId="4" fillId="6" borderId="1" xfId="0" applyNumberFormat="1" applyFont="1" applyFill="1" applyBorder="1" applyProtection="1">
      <protection locked="0"/>
    </xf>
    <xf numFmtId="164" fontId="2" fillId="6" borderId="1" xfId="0" applyNumberFormat="1" applyFont="1" applyFill="1" applyBorder="1" applyProtection="1">
      <protection locked="0"/>
    </xf>
    <xf numFmtId="0" fontId="5" fillId="5" borderId="2" xfId="0" applyFont="1" applyFill="1" applyBorder="1" applyAlignment="1">
      <alignment horizontal="left"/>
    </xf>
    <xf numFmtId="0" fontId="5" fillId="5" borderId="3" xfId="0" applyFont="1" applyFill="1" applyBorder="1" applyAlignment="1">
      <alignment horizontal="left"/>
    </xf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25400</xdr:colOff>
      <xdr:row>0</xdr:row>
      <xdr:rowOff>101600</xdr:rowOff>
    </xdr:from>
    <xdr:to>
      <xdr:col>1</xdr:col>
      <xdr:colOff>2590800</xdr:colOff>
      <xdr:row>4</xdr:row>
      <xdr:rowOff>15875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C6FA4FE-815B-4F37-BE65-C5B8C8EA18A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101600"/>
          <a:ext cx="3879850" cy="8667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E4082-825D-4726-B1AD-2A44C04E0300}">
  <dimension ref="A6:D19"/>
  <sheetViews>
    <sheetView tabSelected="1" workbookViewId="0">
      <selection activeCell="E7" sqref="E7"/>
    </sheetView>
  </sheetViews>
  <sheetFormatPr baseColWidth="10" defaultRowHeight="18.75" x14ac:dyDescent="0.4"/>
  <cols>
    <col min="1" max="1" width="13.796875" customWidth="1"/>
    <col min="2" max="2" width="64.09765625" customWidth="1"/>
    <col min="3" max="3" width="10.8984375" style="24"/>
    <col min="4" max="4" width="15.69921875" style="25" customWidth="1"/>
  </cols>
  <sheetData>
    <row r="6" spans="1:4" s="13" customFormat="1" x14ac:dyDescent="0.4">
      <c r="A6" s="4" t="s">
        <v>0</v>
      </c>
      <c r="B6" s="4" t="s">
        <v>1</v>
      </c>
      <c r="C6" s="7" t="s">
        <v>2</v>
      </c>
      <c r="D6" s="8" t="s">
        <v>11</v>
      </c>
    </row>
    <row r="7" spans="1:4" x14ac:dyDescent="0.4">
      <c r="A7" s="1" t="s">
        <v>15</v>
      </c>
      <c r="B7" s="14" t="s">
        <v>12</v>
      </c>
      <c r="C7" s="5">
        <v>1</v>
      </c>
      <c r="D7" s="26"/>
    </row>
    <row r="8" spans="1:4" x14ac:dyDescent="0.4">
      <c r="A8" s="1" t="s">
        <v>15</v>
      </c>
      <c r="B8" s="14" t="s">
        <v>9</v>
      </c>
      <c r="C8" s="15">
        <v>1</v>
      </c>
      <c r="D8" s="27"/>
    </row>
    <row r="9" spans="1:4" x14ac:dyDescent="0.4">
      <c r="A9" s="1" t="s">
        <v>15</v>
      </c>
      <c r="B9" s="14" t="s">
        <v>10</v>
      </c>
      <c r="C9" s="15">
        <v>1</v>
      </c>
      <c r="D9" s="27"/>
    </row>
    <row r="10" spans="1:4" x14ac:dyDescent="0.4">
      <c r="A10" s="16"/>
      <c r="B10" s="14"/>
      <c r="C10" s="15"/>
      <c r="D10" s="11"/>
    </row>
    <row r="11" spans="1:4" s="19" customFormat="1" x14ac:dyDescent="0.4">
      <c r="A11" s="1" t="s">
        <v>15</v>
      </c>
      <c r="B11" s="17" t="s">
        <v>8</v>
      </c>
      <c r="C11" s="18">
        <v>1</v>
      </c>
      <c r="D11" s="12">
        <v>3500</v>
      </c>
    </row>
    <row r="12" spans="1:4" x14ac:dyDescent="0.4">
      <c r="A12" s="16"/>
      <c r="B12" s="20" t="s">
        <v>4</v>
      </c>
      <c r="C12" s="21"/>
      <c r="D12" s="3">
        <f>SUM(D7:D11)</f>
        <v>3500</v>
      </c>
    </row>
    <row r="13" spans="1:4" x14ac:dyDescent="0.4">
      <c r="A13" s="16"/>
      <c r="B13" s="20" t="s">
        <v>5</v>
      </c>
      <c r="C13" s="22">
        <v>0.21</v>
      </c>
      <c r="D13" s="3">
        <f>D12*$C$13</f>
        <v>735</v>
      </c>
    </row>
    <row r="14" spans="1:4" x14ac:dyDescent="0.4">
      <c r="A14" s="16"/>
      <c r="B14" s="2" t="s">
        <v>3</v>
      </c>
      <c r="C14" s="6"/>
      <c r="D14" s="3">
        <f>D12+D13</f>
        <v>4235</v>
      </c>
    </row>
    <row r="15" spans="1:4" x14ac:dyDescent="0.4">
      <c r="A15" s="16"/>
      <c r="B15" s="9" t="s">
        <v>7</v>
      </c>
      <c r="C15" s="10"/>
      <c r="D15" s="11">
        <v>40000</v>
      </c>
    </row>
    <row r="16" spans="1:4" x14ac:dyDescent="0.4">
      <c r="A16" s="16"/>
      <c r="B16" s="9" t="s">
        <v>6</v>
      </c>
      <c r="C16" s="10"/>
      <c r="D16" s="11">
        <f>D15-D12</f>
        <v>36500</v>
      </c>
    </row>
    <row r="18" spans="1:4" ht="20.25" x14ac:dyDescent="0.45">
      <c r="A18" s="28" t="s">
        <v>13</v>
      </c>
      <c r="B18" s="29"/>
      <c r="C18" s="23">
        <v>1</v>
      </c>
      <c r="D18" s="23" t="s">
        <v>16</v>
      </c>
    </row>
    <row r="19" spans="1:4" ht="20.25" x14ac:dyDescent="0.45">
      <c r="A19" s="28" t="s">
        <v>14</v>
      </c>
      <c r="B19" s="29"/>
      <c r="C19" s="23">
        <v>0</v>
      </c>
      <c r="D19" s="23"/>
    </row>
  </sheetData>
  <sheetProtection algorithmName="SHA-512" hashValue="BTsuaLqz9FTw/C6iHe9Rh+UTZNNNQXPgwa+odplJIm3K7GqZG/Q5OQaaH2k8jtWsKh/JwTNccf3yaLIYPqH6DQ==" saltValue="fc+PuEM/VJijX2ee+c8afQ==" spinCount="100000" sheet="1" objects="1" scenarios="1"/>
  <mergeCells count="2">
    <mergeCell ref="A19:B19"/>
    <mergeCell ref="A18:B18"/>
  </mergeCells>
  <conditionalFormatting sqref="D16">
    <cfRule type="cellIs" dxfId="1" priority="1" operator="lessThan">
      <formula>0</formula>
    </cfRule>
    <cfRule type="cellIs" dxfId="0" priority="2" operator="greaterThanOrEqual">
      <formula>0</formula>
    </cfRule>
  </conditionalFormatting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Burgues Sala   Jaume</dc:creator>
  <cp:lastModifiedBy>Burgues Sala   Jaume</cp:lastModifiedBy>
  <cp:lastPrinted>2023-02-06T14:15:33Z</cp:lastPrinted>
  <dcterms:created xsi:type="dcterms:W3CDTF">2021-07-17T19:25:44Z</dcterms:created>
  <dcterms:modified xsi:type="dcterms:W3CDTF">2024-03-12T12:25:03Z</dcterms:modified>
</cp:coreProperties>
</file>