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P:\CONTRATACION\2 PROVEEDORES\Girona\Roses\urgencias ambulatorias\urgencias\2024\"/>
    </mc:Choice>
  </mc:AlternateContent>
  <xr:revisionPtr revIDLastSave="0" documentId="13_ncr:1_{B23F023A-B964-437D-A091-02E58483C50B}" xr6:coauthVersionLast="47" xr6:coauthVersionMax="47" xr10:uidLastSave="{00000000-0000-0000-0000-000000000000}"/>
  <bookViews>
    <workbookView xWindow="-120" yWindow="-120" windowWidth="29040" windowHeight="15840" xr2:uid="{DF00F632-FECA-47D8-B4DB-39A5EFE41A3B}"/>
  </bookViews>
  <sheets>
    <sheet name="Hoja1" sheetId="1" r:id="rId1"/>
    <sheet name="Hoja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1" l="1"/>
  <c r="E6" i="1"/>
  <c r="E7" i="1" s="1"/>
  <c r="R30" i="2"/>
  <c r="R29" i="2"/>
  <c r="R28" i="2"/>
  <c r="R27" i="2"/>
  <c r="R26" i="2"/>
  <c r="R25" i="2"/>
  <c r="R24" i="2"/>
  <c r="R23" i="2"/>
  <c r="R21" i="2"/>
  <c r="R31" i="2" s="1"/>
  <c r="F11" i="1" l="1"/>
  <c r="F10" i="1"/>
</calcChain>
</file>

<file path=xl/sharedStrings.xml><?xml version="1.0" encoding="utf-8"?>
<sst xmlns="http://schemas.openxmlformats.org/spreadsheetml/2006/main" count="25" uniqueCount="20">
  <si>
    <t>Descripción</t>
  </si>
  <si>
    <t>Precio Ud.</t>
  </si>
  <si>
    <t>Unidades</t>
  </si>
  <si>
    <t>Total</t>
  </si>
  <si>
    <t>Urgencia</t>
  </si>
  <si>
    <t>Primera visita</t>
  </si>
  <si>
    <t xml:space="preserve">Visitas Sucesivas </t>
  </si>
  <si>
    <t>Inyectable</t>
  </si>
  <si>
    <t>Extracción de curerpo extraño conjuntival</t>
  </si>
  <si>
    <t>Radiografías 1 proyección</t>
  </si>
  <si>
    <t>Radiografías 2 proyecciones</t>
  </si>
  <si>
    <t>Radiografías proyecciones sucesivas</t>
  </si>
  <si>
    <t>Vendaje</t>
  </si>
  <si>
    <t>Vendaje con Férula</t>
  </si>
  <si>
    <t>ANEXO I - PROPOSICIÓN ECONÓMICA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</si>
  <si>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</si>
  <si>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TOTAL ANUAL</t>
  </si>
  <si>
    <t>TOTAL CUATRO ANUALIDADES</t>
  </si>
  <si>
    <t>Y para que conste y surta los efectos oportunos, se expide y firma la presente  declaración, en ……………....…………… a ………de ……............................ de …………………</t>
  </si>
  <si>
    <t>Precio ofertado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</si>
</sst>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color rgb="FFFFFFFF"/>
      <name val="HelveticaNowText Regular"/>
      <family val="2"/>
    </font>
    <font>
      <sz val="12"/>
      <color rgb="FF000000"/>
      <name val="HelveticaNowText Regular"/>
      <family val="2"/>
    </font>
    <font>
      <sz val="12"/>
      <color theme="1"/>
      <name val="HelveticaNowText Regular"/>
      <family val="2"/>
    </font>
    <font>
      <b/>
      <sz val="12"/>
      <name val="HelveticaNowText Regular"/>
      <family val="2"/>
    </font>
    <font>
      <b/>
      <sz val="11"/>
      <name val="HelveticaNowText Regular"/>
      <family val="2"/>
    </font>
    <font>
      <sz val="11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0"/>
      <name val="HelveticaNowText Regular"/>
      <family val="2"/>
    </font>
    <font>
      <sz val="11"/>
      <color theme="1"/>
      <name val="HelveticaNowText Regular"/>
      <family val="2"/>
    </font>
    <font>
      <sz val="11"/>
      <color rgb="FFFF0000"/>
      <name val="HelveticaNowText Regular"/>
      <family val="2"/>
    </font>
  </fonts>
  <fills count="4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2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justify" vertical="center"/>
    </xf>
    <xf numFmtId="8" fontId="4" fillId="0" borderId="4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8" fontId="4" fillId="0" borderId="5" xfId="0" applyNumberFormat="1" applyFont="1" applyBorder="1" applyAlignment="1">
      <alignment horizontal="right" vertical="center"/>
    </xf>
    <xf numFmtId="8" fontId="3" fillId="0" borderId="4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justify" vertical="center"/>
    </xf>
    <xf numFmtId="8" fontId="3" fillId="0" borderId="7" xfId="0" applyNumberFormat="1" applyFont="1" applyBorder="1" applyAlignment="1">
      <alignment horizontal="right" vertical="center"/>
    </xf>
    <xf numFmtId="0" fontId="4" fillId="0" borderId="6" xfId="0" applyFont="1" applyBorder="1" applyAlignment="1">
      <alignment horizontal="center" vertical="center"/>
    </xf>
    <xf numFmtId="8" fontId="4" fillId="0" borderId="8" xfId="0" applyNumberFormat="1" applyFont="1" applyBorder="1" applyAlignment="1">
      <alignment horizontal="right" vertical="center"/>
    </xf>
    <xf numFmtId="0" fontId="4" fillId="0" borderId="0" xfId="0" applyFont="1"/>
    <xf numFmtId="8" fontId="4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164" fontId="6" fillId="0" borderId="11" xfId="0" applyNumberFormat="1" applyFont="1" applyBorder="1" applyAlignment="1">
      <alignment horizontal="right"/>
    </xf>
    <xf numFmtId="0" fontId="9" fillId="0" borderId="0" xfId="0" applyFont="1" applyAlignment="1">
      <alignment horizontal="center"/>
    </xf>
    <xf numFmtId="164" fontId="8" fillId="0" borderId="11" xfId="0" applyNumberFormat="1" applyFont="1" applyBorder="1"/>
    <xf numFmtId="0" fontId="0" fillId="0" borderId="0" xfId="0" applyAlignment="1">
      <alignment horizontal="center"/>
    </xf>
    <xf numFmtId="0" fontId="10" fillId="0" borderId="0" xfId="0" applyFont="1"/>
    <xf numFmtId="44" fontId="11" fillId="0" borderId="6" xfId="1" applyFont="1" applyBorder="1" applyAlignment="1" applyProtection="1">
      <alignment horizontal="right" vertical="center"/>
      <protection locked="0"/>
    </xf>
    <xf numFmtId="44" fontId="7" fillId="0" borderId="6" xfId="1" applyFont="1" applyBorder="1" applyAlignment="1">
      <alignment horizontal="right" vertical="center"/>
    </xf>
    <xf numFmtId="0" fontId="11" fillId="3" borderId="0" xfId="0" applyFont="1" applyFill="1" applyAlignment="1">
      <alignment horizontal="right" vertical="center" wrapText="1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38D6FA-97A5-4673-A7BC-79494698DC71}">
  <dimension ref="A1:G14"/>
  <sheetViews>
    <sheetView tabSelected="1" workbookViewId="0">
      <selection activeCell="F7" sqref="F7"/>
    </sheetView>
  </sheetViews>
  <sheetFormatPr baseColWidth="10" defaultRowHeight="15" x14ac:dyDescent="0.25"/>
  <cols>
    <col min="1" max="1" width="27.85546875" customWidth="1"/>
    <col min="2" max="2" width="15.42578125" customWidth="1"/>
    <col min="3" max="3" width="15.5703125" customWidth="1"/>
    <col min="4" max="4" width="20" customWidth="1"/>
    <col min="5" max="5" width="20.7109375" customWidth="1"/>
    <col min="6" max="6" width="26.28515625" customWidth="1"/>
  </cols>
  <sheetData>
    <row r="1" spans="1:7" s="14" customFormat="1" ht="31.5" customHeight="1" x14ac:dyDescent="0.45">
      <c r="A1" s="26" t="s">
        <v>14</v>
      </c>
      <c r="B1" s="26"/>
      <c r="C1" s="26"/>
      <c r="D1" s="26"/>
      <c r="E1" s="26"/>
      <c r="F1" s="26"/>
      <c r="G1" s="26"/>
    </row>
    <row r="2" spans="1:7" ht="211.5" customHeight="1" x14ac:dyDescent="0.25">
      <c r="A2" s="27" t="s">
        <v>15</v>
      </c>
      <c r="B2" s="27"/>
      <c r="C2" s="27"/>
      <c r="D2" s="27"/>
      <c r="E2" s="27"/>
      <c r="F2" s="27"/>
    </row>
    <row r="4" spans="1:7" ht="15.75" thickBot="1" x14ac:dyDescent="0.3"/>
    <row r="5" spans="1:7" ht="21.75" thickTop="1" thickBot="1" x14ac:dyDescent="0.45">
      <c r="A5" s="1" t="s">
        <v>0</v>
      </c>
      <c r="B5" s="2" t="s">
        <v>1</v>
      </c>
      <c r="C5" s="2" t="s">
        <v>2</v>
      </c>
      <c r="D5" s="2" t="s">
        <v>19</v>
      </c>
      <c r="E5" s="2" t="s">
        <v>3</v>
      </c>
      <c r="F5" s="22"/>
    </row>
    <row r="6" spans="1:7" ht="21.75" thickTop="1" thickBot="1" x14ac:dyDescent="0.3">
      <c r="A6" s="3" t="s">
        <v>4</v>
      </c>
      <c r="B6" s="4">
        <v>120</v>
      </c>
      <c r="C6" s="5">
        <v>45</v>
      </c>
      <c r="D6" s="23"/>
      <c r="E6" s="24">
        <f>D6*C6</f>
        <v>0</v>
      </c>
      <c r="F6" s="25" t="str">
        <f>IF(D6&gt;B6,"ERROR TARIFA","")</f>
        <v/>
      </c>
    </row>
    <row r="7" spans="1:7" ht="19.5" thickBot="1" x14ac:dyDescent="0.3">
      <c r="E7" s="24">
        <f>SUM(E6)</f>
        <v>0</v>
      </c>
    </row>
    <row r="10" spans="1:7" ht="32.25" customHeight="1" x14ac:dyDescent="0.4">
      <c r="A10" s="28" t="s">
        <v>16</v>
      </c>
      <c r="B10" s="29"/>
      <c r="C10" s="16"/>
      <c r="D10" s="17"/>
      <c r="E10" s="17"/>
      <c r="F10" s="18">
        <f>E7</f>
        <v>0</v>
      </c>
    </row>
    <row r="11" spans="1:7" ht="32.25" customHeight="1" x14ac:dyDescent="0.4">
      <c r="A11" s="30" t="s">
        <v>17</v>
      </c>
      <c r="B11" s="31"/>
      <c r="C11" s="19">
        <v>3</v>
      </c>
      <c r="F11" s="20">
        <f>E7*4</f>
        <v>0</v>
      </c>
    </row>
    <row r="12" spans="1:7" x14ac:dyDescent="0.25">
      <c r="C12" s="21"/>
    </row>
    <row r="13" spans="1:7" ht="51" customHeight="1" x14ac:dyDescent="0.25">
      <c r="A13" s="27" t="s">
        <v>18</v>
      </c>
      <c r="B13" s="27"/>
      <c r="C13" s="27"/>
      <c r="D13" s="27"/>
      <c r="E13" s="27"/>
      <c r="F13" s="27"/>
    </row>
    <row r="14" spans="1:7" x14ac:dyDescent="0.25">
      <c r="C14" s="21"/>
    </row>
  </sheetData>
  <mergeCells count="5">
    <mergeCell ref="A1:G1"/>
    <mergeCell ref="A2:F2"/>
    <mergeCell ref="A10:B10"/>
    <mergeCell ref="A11:B11"/>
    <mergeCell ref="A13:F1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FA9B4-79FC-4EBC-B408-DBFBBA6865F5}">
  <dimension ref="O19:R31"/>
  <sheetViews>
    <sheetView workbookViewId="0">
      <selection activeCell="H15" sqref="H15"/>
    </sheetView>
  </sheetViews>
  <sheetFormatPr baseColWidth="10" defaultRowHeight="15" x14ac:dyDescent="0.25"/>
  <sheetData>
    <row r="19" spans="15:18" ht="15.75" thickBot="1" x14ac:dyDescent="0.3"/>
    <row r="20" spans="15:18" ht="21.75" thickTop="1" thickBot="1" x14ac:dyDescent="0.3">
      <c r="O20" s="1" t="s">
        <v>0</v>
      </c>
      <c r="P20" s="2" t="s">
        <v>1</v>
      </c>
      <c r="Q20" s="2" t="s">
        <v>2</v>
      </c>
      <c r="R20" s="2" t="s">
        <v>3</v>
      </c>
    </row>
    <row r="21" spans="15:18" ht="21.75" thickTop="1" thickBot="1" x14ac:dyDescent="0.3">
      <c r="O21" s="3" t="s">
        <v>4</v>
      </c>
      <c r="P21" s="4">
        <v>35</v>
      </c>
      <c r="Q21" s="5">
        <v>45</v>
      </c>
      <c r="R21" s="6">
        <f>P21*Q21</f>
        <v>1575</v>
      </c>
    </row>
    <row r="22" spans="15:18" ht="41.25" thickBot="1" x14ac:dyDescent="0.3">
      <c r="O22" s="3" t="s">
        <v>5</v>
      </c>
      <c r="P22" s="7">
        <v>35</v>
      </c>
      <c r="Q22" s="5">
        <v>15</v>
      </c>
      <c r="R22" s="6"/>
    </row>
    <row r="23" spans="15:18" ht="61.5" thickBot="1" x14ac:dyDescent="0.3">
      <c r="O23" s="3" t="s">
        <v>6</v>
      </c>
      <c r="P23" s="7">
        <v>30</v>
      </c>
      <c r="Q23" s="5">
        <v>35</v>
      </c>
      <c r="R23" s="6">
        <f t="shared" ref="R23:R30" si="0">P23*Q23</f>
        <v>1050</v>
      </c>
    </row>
    <row r="24" spans="15:18" ht="41.25" thickBot="1" x14ac:dyDescent="0.3">
      <c r="O24" s="3" t="s">
        <v>7</v>
      </c>
      <c r="P24" s="7">
        <v>7</v>
      </c>
      <c r="Q24" s="8">
        <v>10</v>
      </c>
      <c r="R24" s="6">
        <f t="shared" si="0"/>
        <v>70</v>
      </c>
    </row>
    <row r="25" spans="15:18" ht="122.25" thickBot="1" x14ac:dyDescent="0.3">
      <c r="O25" s="3" t="s">
        <v>8</v>
      </c>
      <c r="P25" s="7">
        <v>35</v>
      </c>
      <c r="Q25" s="8">
        <v>10</v>
      </c>
      <c r="R25" s="6">
        <f>P25*Q25</f>
        <v>350</v>
      </c>
    </row>
    <row r="26" spans="15:18" ht="81.75" thickBot="1" x14ac:dyDescent="0.3">
      <c r="O26" s="9" t="s">
        <v>9</v>
      </c>
      <c r="P26" s="7">
        <v>22</v>
      </c>
      <c r="Q26" s="8">
        <v>15</v>
      </c>
      <c r="R26" s="6">
        <f t="shared" si="0"/>
        <v>330</v>
      </c>
    </row>
    <row r="27" spans="15:18" ht="81.75" thickBot="1" x14ac:dyDescent="0.3">
      <c r="O27" s="9" t="s">
        <v>10</v>
      </c>
      <c r="P27" s="7">
        <v>32</v>
      </c>
      <c r="Q27" s="8">
        <v>10</v>
      </c>
      <c r="R27" s="6">
        <f t="shared" si="0"/>
        <v>320</v>
      </c>
    </row>
    <row r="28" spans="15:18" ht="122.25" thickBot="1" x14ac:dyDescent="0.3">
      <c r="O28" s="9" t="s">
        <v>11</v>
      </c>
      <c r="P28" s="7">
        <v>15</v>
      </c>
      <c r="Q28" s="8">
        <v>30</v>
      </c>
      <c r="R28" s="6">
        <f t="shared" si="0"/>
        <v>450</v>
      </c>
    </row>
    <row r="29" spans="15:18" ht="21" thickBot="1" x14ac:dyDescent="0.3">
      <c r="O29" s="3" t="s">
        <v>12</v>
      </c>
      <c r="P29" s="7">
        <v>30</v>
      </c>
      <c r="Q29" s="8">
        <v>5</v>
      </c>
      <c r="R29" s="6">
        <f t="shared" si="0"/>
        <v>150</v>
      </c>
    </row>
    <row r="30" spans="15:18" ht="61.5" thickBot="1" x14ac:dyDescent="0.3">
      <c r="O30" s="10" t="s">
        <v>13</v>
      </c>
      <c r="P30" s="11">
        <v>35</v>
      </c>
      <c r="Q30" s="12">
        <v>8</v>
      </c>
      <c r="R30" s="13">
        <f t="shared" si="0"/>
        <v>280</v>
      </c>
    </row>
    <row r="31" spans="15:18" ht="20.25" x14ac:dyDescent="0.45">
      <c r="O31" s="14"/>
      <c r="P31" s="14"/>
      <c r="Q31" s="14"/>
      <c r="R31" s="15">
        <f>SUM(R21:R30)</f>
        <v>4575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Nuñez Garcia,  Susana</cp:lastModifiedBy>
  <dcterms:created xsi:type="dcterms:W3CDTF">2024-02-16T09:44:52Z</dcterms:created>
  <dcterms:modified xsi:type="dcterms:W3CDTF">2024-03-13T10:56:24Z</dcterms:modified>
</cp:coreProperties>
</file>