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2023 - PROJECTES PENDENTS DE TRAMITAT\0000 - MUTUA INTERCOMARCAL - RECOGIDA Y DESTRUCCION CONFIDENCIAL\2023\"/>
    </mc:Choice>
  </mc:AlternateContent>
  <xr:revisionPtr revIDLastSave="0" documentId="13_ncr:1_{6482D8AA-E34A-48FA-81EB-E666D20FF46A}" xr6:coauthVersionLast="47" xr6:coauthVersionMax="47" xr10:uidLastSave="{00000000-0000-0000-0000-000000000000}"/>
  <bookViews>
    <workbookView xWindow="28680" yWindow="-120" windowWidth="29040" windowHeight="15720" xr2:uid="{26AC48EE-AA0C-45AE-B8C8-360DCC8A838B}"/>
  </bookViews>
  <sheets>
    <sheet name="OFERTA ECONOMICA" sheetId="5" r:id="rId1"/>
  </sheets>
  <definedNames>
    <definedName name="_xlnm._FilterDatabase" localSheetId="0" hidden="1">'OFERTA ECONOMICA'!$A$1:$G$2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5" l="1"/>
  <c r="H10" i="5" l="1"/>
  <c r="G6" i="5"/>
  <c r="H6" i="5" s="1"/>
  <c r="G3" i="5"/>
  <c r="H3" i="5" s="1"/>
  <c r="H4" i="5"/>
  <c r="G2" i="5"/>
  <c r="H2" i="5" s="1"/>
  <c r="H5" i="5" l="1"/>
  <c r="H7" i="5" s="1"/>
  <c r="H11" i="5" s="1"/>
  <c r="G5" i="5"/>
  <c r="G7" i="5" s="1"/>
  <c r="G11" i="5" s="1"/>
  <c r="G8" i="5" l="1"/>
  <c r="G9" i="5" s="1"/>
  <c r="H8" i="5"/>
  <c r="H9" i="5" s="1"/>
</calcChain>
</file>

<file path=xl/sharedStrings.xml><?xml version="1.0" encoding="utf-8"?>
<sst xmlns="http://schemas.openxmlformats.org/spreadsheetml/2006/main" count="24" uniqueCount="22">
  <si>
    <t>Destrucción Puntual de Documentos</t>
  </si>
  <si>
    <t>Destrucción Documentos Contenedor 240 Kg</t>
  </si>
  <si>
    <t>Reciclaje de papel - Jaula</t>
  </si>
  <si>
    <t>C-240</t>
  </si>
  <si>
    <t>Jaula</t>
  </si>
  <si>
    <t>Seu Social</t>
  </si>
  <si>
    <t>CONCEPTO</t>
  </si>
  <si>
    <t>SUCURSAL</t>
  </si>
  <si>
    <t>REF.</t>
  </si>
  <si>
    <t>UNIDADES</t>
  </si>
  <si>
    <t>PRECIO</t>
  </si>
  <si>
    <t>IMPORTE</t>
  </si>
  <si>
    <t>D-P</t>
  </si>
  <si>
    <t>Mutua</t>
  </si>
  <si>
    <t>EXTRAS</t>
  </si>
  <si>
    <t>Trabajos No descritos en pliego - Previa AUTORIZACIÓN de Mutua Intercomarcal</t>
  </si>
  <si>
    <t>IMPORTE SALIDA CONCURSO</t>
  </si>
  <si>
    <t>IVA</t>
  </si>
  <si>
    <t>IMPORTE TOTAL</t>
  </si>
  <si>
    <t>IMPORTE ANUAL</t>
  </si>
  <si>
    <t>IMPORTE CONCURSO</t>
  </si>
  <si>
    <t>KG. Aproximados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</si>
</sst>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/>
    <xf numFmtId="9" fontId="0" fillId="0" borderId="1" xfId="0" applyNumberFormat="1" applyBorder="1"/>
    <xf numFmtId="164" fontId="1" fillId="0" borderId="1" xfId="0" applyNumberFormat="1" applyFont="1" applyBorder="1"/>
    <xf numFmtId="164" fontId="1" fillId="0" borderId="0" xfId="0" applyNumberFormat="1" applyFont="1"/>
    <xf numFmtId="164" fontId="0" fillId="0" borderId="1" xfId="0" applyNumberFormat="1" applyBorder="1"/>
    <xf numFmtId="164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0" fillId="2" borderId="1" xfId="0" applyNumberFormat="1" applyFill="1" applyBorder="1"/>
    <xf numFmtId="164" fontId="1" fillId="2" borderId="1" xfId="0" applyNumberFormat="1" applyFon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164" fontId="0" fillId="3" borderId="1" xfId="0" applyNumberFormat="1" applyFill="1" applyBorder="1"/>
    <xf numFmtId="164" fontId="1" fillId="3" borderId="1" xfId="0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0" fillId="0" borderId="1" xfId="0" applyNumberFormat="1" applyBorder="1" applyProtection="1"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5CD02-A50D-4510-9A2E-B4B1CFC6E3B9}">
  <dimension ref="A1:H11"/>
  <sheetViews>
    <sheetView tabSelected="1" workbookViewId="0">
      <selection activeCell="C18" sqref="C18"/>
    </sheetView>
  </sheetViews>
  <sheetFormatPr baseColWidth="10" defaultRowHeight="15" x14ac:dyDescent="0.25"/>
  <cols>
    <col min="1" max="1" width="10.7109375" style="1" customWidth="1"/>
    <col min="2" max="2" width="42.85546875" customWidth="1"/>
    <col min="3" max="5" width="12.7109375" customWidth="1"/>
    <col min="6" max="6" width="12.7109375" style="9" customWidth="1"/>
    <col min="7" max="7" width="12.7109375" style="7" customWidth="1"/>
    <col min="8" max="8" width="12.7109375" customWidth="1"/>
  </cols>
  <sheetData>
    <row r="1" spans="1:8" s="4" customFormat="1" ht="45" x14ac:dyDescent="0.25">
      <c r="A1" s="19" t="s">
        <v>8</v>
      </c>
      <c r="B1" s="20" t="s">
        <v>6</v>
      </c>
      <c r="C1" s="20" t="s">
        <v>7</v>
      </c>
      <c r="D1" s="19" t="s">
        <v>9</v>
      </c>
      <c r="E1" s="23" t="s">
        <v>21</v>
      </c>
      <c r="F1" s="21" t="s">
        <v>10</v>
      </c>
      <c r="G1" s="22" t="s">
        <v>19</v>
      </c>
      <c r="H1" s="23" t="s">
        <v>20</v>
      </c>
    </row>
    <row r="2" spans="1:8" x14ac:dyDescent="0.25">
      <c r="A2" s="3" t="s">
        <v>3</v>
      </c>
      <c r="B2" s="2" t="s">
        <v>1</v>
      </c>
      <c r="C2" s="2" t="s">
        <v>5</v>
      </c>
      <c r="D2" s="2">
        <v>40</v>
      </c>
      <c r="E2" s="2">
        <v>4000</v>
      </c>
      <c r="F2" s="24"/>
      <c r="G2" s="6">
        <f>F2*D2</f>
        <v>0</v>
      </c>
      <c r="H2" s="6">
        <f>G2*4</f>
        <v>0</v>
      </c>
    </row>
    <row r="3" spans="1:8" x14ac:dyDescent="0.25">
      <c r="A3" s="3" t="s">
        <v>4</v>
      </c>
      <c r="B3" s="2" t="s">
        <v>2</v>
      </c>
      <c r="C3" s="2" t="s">
        <v>5</v>
      </c>
      <c r="D3" s="2">
        <v>50</v>
      </c>
      <c r="E3" s="2">
        <v>2800</v>
      </c>
      <c r="F3" s="24"/>
      <c r="G3" s="6">
        <f t="shared" ref="G3" si="0">F3*D3</f>
        <v>0</v>
      </c>
      <c r="H3" s="6">
        <f t="shared" ref="H3:H4" si="1">G3*4</f>
        <v>0</v>
      </c>
    </row>
    <row r="4" spans="1:8" x14ac:dyDescent="0.25">
      <c r="A4" s="3" t="s">
        <v>12</v>
      </c>
      <c r="B4" s="2" t="s">
        <v>0</v>
      </c>
      <c r="C4" s="2" t="s">
        <v>13</v>
      </c>
      <c r="D4" s="2">
        <v>12</v>
      </c>
      <c r="E4" s="2">
        <v>200</v>
      </c>
      <c r="F4" s="24"/>
      <c r="G4" s="6">
        <f>(D4*E4)*F4</f>
        <v>0</v>
      </c>
      <c r="H4" s="6">
        <f t="shared" si="1"/>
        <v>0</v>
      </c>
    </row>
    <row r="5" spans="1:8" x14ac:dyDescent="0.25">
      <c r="A5" s="10"/>
      <c r="B5" s="11" t="s">
        <v>11</v>
      </c>
      <c r="C5" s="11"/>
      <c r="D5" s="11"/>
      <c r="E5" s="11"/>
      <c r="F5" s="12"/>
      <c r="G5" s="13">
        <f>SUM(G2:G4)</f>
        <v>0</v>
      </c>
      <c r="H5" s="13">
        <f>SUM(H2:H4)</f>
        <v>0</v>
      </c>
    </row>
    <row r="6" spans="1:8" ht="30" x14ac:dyDescent="0.25">
      <c r="A6" s="14" t="s">
        <v>14</v>
      </c>
      <c r="B6" s="15" t="s">
        <v>15</v>
      </c>
      <c r="C6" s="16"/>
      <c r="D6" s="16">
        <v>1</v>
      </c>
      <c r="E6" s="16"/>
      <c r="F6" s="17">
        <v>3000</v>
      </c>
      <c r="G6" s="18">
        <f>D6*F6</f>
        <v>3000</v>
      </c>
      <c r="H6" s="18">
        <f>G6*4</f>
        <v>12000</v>
      </c>
    </row>
    <row r="7" spans="1:8" x14ac:dyDescent="0.25">
      <c r="A7" s="10"/>
      <c r="B7" s="11" t="s">
        <v>11</v>
      </c>
      <c r="C7" s="11"/>
      <c r="D7" s="11"/>
      <c r="E7" s="11"/>
      <c r="F7" s="12"/>
      <c r="G7" s="13">
        <f>G5+G6</f>
        <v>3000</v>
      </c>
      <c r="H7" s="13">
        <f>H6+H5</f>
        <v>12000</v>
      </c>
    </row>
    <row r="8" spans="1:8" x14ac:dyDescent="0.25">
      <c r="A8" s="3"/>
      <c r="B8" s="2" t="s">
        <v>17</v>
      </c>
      <c r="C8" s="5">
        <v>0.1</v>
      </c>
      <c r="D8" s="2"/>
      <c r="E8" s="2"/>
      <c r="F8" s="8"/>
      <c r="G8" s="6">
        <f>G7*C8</f>
        <v>300</v>
      </c>
      <c r="H8" s="6">
        <f>H7*C8</f>
        <v>1200</v>
      </c>
    </row>
    <row r="9" spans="1:8" x14ac:dyDescent="0.25">
      <c r="A9" s="10"/>
      <c r="B9" s="11" t="s">
        <v>18</v>
      </c>
      <c r="C9" s="11"/>
      <c r="D9" s="11"/>
      <c r="E9" s="11"/>
      <c r="F9" s="12"/>
      <c r="G9" s="13">
        <f>G7+G8</f>
        <v>3300</v>
      </c>
      <c r="H9" s="13">
        <f>H7+H8</f>
        <v>13200</v>
      </c>
    </row>
    <row r="10" spans="1:8" x14ac:dyDescent="0.25">
      <c r="A10" s="10"/>
      <c r="B10" s="11" t="s">
        <v>16</v>
      </c>
      <c r="C10" s="11"/>
      <c r="D10" s="11"/>
      <c r="E10" s="11"/>
      <c r="F10" s="12"/>
      <c r="G10" s="13">
        <v>12000</v>
      </c>
      <c r="H10" s="13">
        <f>G10*4</f>
        <v>48000</v>
      </c>
    </row>
    <row r="11" spans="1:8" x14ac:dyDescent="0.25">
      <c r="A11" s="3"/>
      <c r="B11" s="2"/>
      <c r="C11" s="2"/>
      <c r="D11" s="2"/>
      <c r="E11" s="2"/>
      <c r="F11" s="8"/>
      <c r="G11" s="6">
        <f>G10-G7</f>
        <v>9000</v>
      </c>
      <c r="H11" s="6">
        <f>H10-H7</f>
        <v>36000</v>
      </c>
    </row>
  </sheetData>
  <sheetProtection algorithmName="SHA-512" hashValue="zUB0Faib5sos/NbeNQg6VTzeStqUvt+2V8tSQdMaiJHQh6Z5pBZS79lf3wFDW/vfQnPP9RV6qHalI1MXJC5HDg==" saltValue="w40ibb205u7yfha1iwoHHw==" spinCount="100000" sheet="1" objects="1" scenarios="1"/>
  <conditionalFormatting sqref="G11:H11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2023-09-08T10:44:45Z</cp:lastPrinted>
  <dcterms:created xsi:type="dcterms:W3CDTF">2023-09-08T08:40:06Z</dcterms:created>
  <dcterms:modified xsi:type="dcterms:W3CDTF">2023-09-18T08:24:18Z</dcterms:modified>
</cp:coreProperties>
</file>