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B1D8A591-83BA-4CF6-BD03-6569A5926A0B}" xr6:coauthVersionLast="47" xr6:coauthVersionMax="47" xr10:uidLastSave="{00000000-0000-0000-0000-000000000000}"/>
  <bookViews>
    <workbookView xWindow="1425" yWindow="1440" windowWidth="21600" windowHeight="11325" xr2:uid="{2D5EEE94-1476-4989-9713-7F3637B7521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E7" i="1"/>
  <c r="E8" i="1"/>
  <c r="E9" i="1"/>
  <c r="E10" i="1"/>
  <c r="E11" i="1"/>
  <c r="E12" i="1"/>
  <c r="E13" i="1"/>
  <c r="E14" i="1"/>
  <c r="E15" i="1"/>
  <c r="E16" i="1"/>
  <c r="E6" i="1"/>
  <c r="E17" i="1"/>
  <c r="F7" i="1"/>
  <c r="F8" i="1"/>
  <c r="F9" i="1"/>
  <c r="F10" i="1"/>
  <c r="F11" i="1"/>
  <c r="F12" i="1"/>
  <c r="F13" i="1"/>
  <c r="F14" i="1"/>
  <c r="F15" i="1"/>
  <c r="F16" i="1"/>
  <c r="F6" i="1"/>
</calcChain>
</file>

<file path=xl/sharedStrings.xml><?xml version="1.0" encoding="utf-8"?>
<sst xmlns="http://schemas.openxmlformats.org/spreadsheetml/2006/main" count="22" uniqueCount="22">
  <si>
    <t>Urgencias y visitas</t>
  </si>
  <si>
    <t xml:space="preserve"> Precio Ud.</t>
  </si>
  <si>
    <t xml:space="preserve"> Ud.</t>
  </si>
  <si>
    <t>Total</t>
  </si>
  <si>
    <t>VISITA SUCESIVA</t>
  </si>
  <si>
    <t>VISITA TRAUMATOLOGIA</t>
  </si>
  <si>
    <t>CURAS</t>
  </si>
  <si>
    <t>RADIOGRAFIA</t>
  </si>
  <si>
    <t>ECOGRAFIA</t>
  </si>
  <si>
    <t>ECOGRAFIA MUSCULAR TENDINOSA</t>
  </si>
  <si>
    <t>ELECTROCARDIOGRAMA</t>
  </si>
  <si>
    <t>FISIOTERAPIA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</si>
  <si>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</si>
  <si>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</si>
  <si>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</si>
  <si>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URGENCIAS (incluye honorarios médicos, box de urgencia, radiología y analítica convencional, curas de urgencias, yesos, medicación administrada, otras situaciones de urgencias)</t>
  </si>
  <si>
    <t>TAC</t>
  </si>
  <si>
    <t>RESONANCIA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</si>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</sst>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1"/>
      <color rgb="FF00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8" fillId="4" borderId="0" xfId="0" applyFont="1" applyFill="1" applyAlignment="1">
      <alignment horizontal="right" vertical="center" wrapText="1"/>
    </xf>
    <xf numFmtId="44" fontId="8" fillId="0" borderId="1" xfId="1" applyFont="1" applyBorder="1" applyAlignment="1" applyProtection="1">
      <alignment horizontal="right" vertical="center"/>
      <protection locked="0"/>
    </xf>
    <xf numFmtId="8" fontId="10" fillId="0" borderId="3" xfId="0" applyNumberFormat="1" applyFont="1" applyBorder="1" applyAlignment="1">
      <alignment horizontal="center" vertical="center"/>
    </xf>
    <xf numFmtId="8" fontId="10" fillId="3" borderId="3" xfId="0" applyNumberFormat="1" applyFont="1" applyFill="1" applyBorder="1" applyAlignment="1">
      <alignment horizontal="center" vertical="center"/>
    </xf>
    <xf numFmtId="8" fontId="10" fillId="0" borderId="6" xfId="0" applyNumberFormat="1" applyFont="1" applyBorder="1" applyAlignment="1">
      <alignment horizontal="center" vertical="center"/>
    </xf>
    <xf numFmtId="8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8" fontId="0" fillId="0" borderId="1" xfId="0" applyNumberFormat="1" applyBorder="1" applyAlignment="1">
      <alignment horizontal="right" vertical="center"/>
    </xf>
    <xf numFmtId="0" fontId="0" fillId="0" borderId="1" xfId="0" applyBorder="1"/>
    <xf numFmtId="44" fontId="9" fillId="0" borderId="0" xfId="1" applyFont="1" applyBorder="1" applyAlignment="1">
      <alignment horizontal="right" vertical="center"/>
    </xf>
    <xf numFmtId="44" fontId="9" fillId="0" borderId="1" xfId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 vertical="center"/>
    </xf>
    <xf numFmtId="164" fontId="7" fillId="0" borderId="5" xfId="0" applyNumberFormat="1" applyFont="1" applyBorder="1" applyAlignment="1">
      <alignment horizontal="right"/>
    </xf>
    <xf numFmtId="0" fontId="11" fillId="0" borderId="5" xfId="0" applyFont="1" applyBorder="1" applyAlignment="1">
      <alignment horizontal="center" vertical="center"/>
    </xf>
    <xf numFmtId="0" fontId="12" fillId="0" borderId="0" xfId="0" applyFont="1"/>
    <xf numFmtId="164" fontId="11" fillId="0" borderId="5" xfId="0" applyNumberFormat="1" applyFont="1" applyBorder="1"/>
    <xf numFmtId="0" fontId="6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E95AC-583E-47DB-B766-C3B129077CD3}">
  <dimension ref="A1:G25"/>
  <sheetViews>
    <sheetView tabSelected="1" workbookViewId="0">
      <selection activeCell="I21" sqref="I21"/>
    </sheetView>
  </sheetViews>
  <sheetFormatPr baseColWidth="10" defaultRowHeight="15" x14ac:dyDescent="0.25"/>
  <cols>
    <col min="1" max="1" width="40.5703125" customWidth="1"/>
    <col min="2" max="2" width="20.85546875" customWidth="1"/>
    <col min="4" max="4" width="18.85546875" customWidth="1"/>
  </cols>
  <sheetData>
    <row r="1" spans="1:7" ht="31.5" customHeight="1" x14ac:dyDescent="0.5">
      <c r="A1" s="5" t="s">
        <v>12</v>
      </c>
      <c r="B1" s="5"/>
      <c r="C1" s="5"/>
      <c r="D1" s="5"/>
      <c r="E1" s="5"/>
      <c r="F1" s="5"/>
      <c r="G1" s="5"/>
    </row>
    <row r="2" spans="1:7" ht="211.5" customHeight="1" x14ac:dyDescent="0.25">
      <c r="A2" s="6" t="s">
        <v>13</v>
      </c>
      <c r="B2" s="6"/>
      <c r="C2" s="6"/>
      <c r="D2" s="6"/>
      <c r="E2" s="6"/>
      <c r="F2" s="6"/>
      <c r="G2" s="6"/>
    </row>
    <row r="4" spans="1:7" ht="15.75" thickBot="1" x14ac:dyDescent="0.3"/>
    <row r="5" spans="1:7" ht="16.5" thickBot="1" x14ac:dyDescent="0.3">
      <c r="A5" s="1" t="s">
        <v>0</v>
      </c>
      <c r="B5" s="2" t="s">
        <v>1</v>
      </c>
      <c r="C5" s="3" t="s">
        <v>2</v>
      </c>
      <c r="D5" s="2" t="s">
        <v>14</v>
      </c>
      <c r="E5" s="2" t="s">
        <v>3</v>
      </c>
    </row>
    <row r="6" spans="1:7" ht="113.25" thickBot="1" x14ac:dyDescent="0.3">
      <c r="A6" s="13" t="s">
        <v>15</v>
      </c>
      <c r="B6" s="9">
        <v>104.73</v>
      </c>
      <c r="C6" s="17">
        <v>80</v>
      </c>
      <c r="D6" s="8"/>
      <c r="E6" s="23">
        <f>D6*C6</f>
        <v>0</v>
      </c>
      <c r="F6" s="7" t="str">
        <f>IF(D6&gt;B6,"ERROR TARIFA","")</f>
        <v/>
      </c>
    </row>
    <row r="7" spans="1:7" ht="19.5" thickBot="1" x14ac:dyDescent="0.3">
      <c r="A7" s="14" t="s">
        <v>4</v>
      </c>
      <c r="B7" s="9">
        <v>37.200000000000003</v>
      </c>
      <c r="C7" s="17">
        <v>100</v>
      </c>
      <c r="D7" s="4"/>
      <c r="E7" s="23">
        <f t="shared" ref="E7:E16" si="0">D7*C7</f>
        <v>0</v>
      </c>
      <c r="F7" s="7" t="str">
        <f t="shared" ref="F7:F16" si="1">IF(D7&gt;B7,"ERROR TARIFA","")</f>
        <v/>
      </c>
    </row>
    <row r="8" spans="1:7" ht="19.5" thickBot="1" x14ac:dyDescent="0.3">
      <c r="A8" s="14" t="s">
        <v>5</v>
      </c>
      <c r="B8" s="10">
        <v>37.200000000000003</v>
      </c>
      <c r="C8" s="17">
        <v>20</v>
      </c>
      <c r="D8" s="4"/>
      <c r="E8" s="23">
        <f t="shared" si="0"/>
        <v>0</v>
      </c>
      <c r="F8" s="7" t="str">
        <f t="shared" si="1"/>
        <v/>
      </c>
    </row>
    <row r="9" spans="1:7" ht="19.5" thickBot="1" x14ac:dyDescent="0.3">
      <c r="A9" s="14" t="s">
        <v>6</v>
      </c>
      <c r="B9" s="10">
        <v>14.1</v>
      </c>
      <c r="C9" s="17">
        <v>12</v>
      </c>
      <c r="D9" s="4"/>
      <c r="E9" s="23">
        <f t="shared" si="0"/>
        <v>0</v>
      </c>
      <c r="F9" s="7" t="str">
        <f t="shared" si="1"/>
        <v/>
      </c>
    </row>
    <row r="10" spans="1:7" ht="19.5" thickBot="1" x14ac:dyDescent="0.3">
      <c r="A10" s="15" t="s">
        <v>7</v>
      </c>
      <c r="B10" s="9">
        <v>15.45</v>
      </c>
      <c r="C10" s="17">
        <v>20</v>
      </c>
      <c r="D10" s="4"/>
      <c r="E10" s="23">
        <f t="shared" si="0"/>
        <v>0</v>
      </c>
      <c r="F10" s="7" t="str">
        <f t="shared" si="1"/>
        <v/>
      </c>
    </row>
    <row r="11" spans="1:7" ht="19.5" thickBot="1" x14ac:dyDescent="0.3">
      <c r="A11" s="15" t="s">
        <v>8</v>
      </c>
      <c r="B11" s="9">
        <v>45</v>
      </c>
      <c r="C11" s="17">
        <v>10</v>
      </c>
      <c r="D11" s="4"/>
      <c r="E11" s="23">
        <f t="shared" si="0"/>
        <v>0</v>
      </c>
      <c r="F11" s="7" t="str">
        <f t="shared" si="1"/>
        <v/>
      </c>
    </row>
    <row r="12" spans="1:7" ht="19.5" thickBot="1" x14ac:dyDescent="0.3">
      <c r="A12" s="15" t="s">
        <v>9</v>
      </c>
      <c r="B12" s="9">
        <v>47.17</v>
      </c>
      <c r="C12" s="17">
        <v>10</v>
      </c>
      <c r="D12" s="4"/>
      <c r="E12" s="23">
        <f t="shared" si="0"/>
        <v>0</v>
      </c>
      <c r="F12" s="7" t="str">
        <f t="shared" si="1"/>
        <v/>
      </c>
    </row>
    <row r="13" spans="1:7" ht="19.5" thickBot="1" x14ac:dyDescent="0.3">
      <c r="A13" s="15" t="s">
        <v>10</v>
      </c>
      <c r="B13" s="9">
        <v>16.38</v>
      </c>
      <c r="C13" s="17">
        <v>10</v>
      </c>
      <c r="D13" s="4"/>
      <c r="E13" s="23">
        <f t="shared" si="0"/>
        <v>0</v>
      </c>
      <c r="F13" s="7" t="str">
        <f t="shared" si="1"/>
        <v/>
      </c>
    </row>
    <row r="14" spans="1:7" ht="19.5" thickBot="1" x14ac:dyDescent="0.3">
      <c r="A14" s="14" t="s">
        <v>11</v>
      </c>
      <c r="B14" s="11">
        <v>16.77</v>
      </c>
      <c r="C14" s="18">
        <v>850</v>
      </c>
      <c r="D14" s="4"/>
      <c r="E14" s="23">
        <f t="shared" si="0"/>
        <v>0</v>
      </c>
      <c r="F14" s="7" t="str">
        <f t="shared" si="1"/>
        <v/>
      </c>
    </row>
    <row r="15" spans="1:7" ht="19.5" thickBot="1" x14ac:dyDescent="0.3">
      <c r="A15" s="16" t="s">
        <v>16</v>
      </c>
      <c r="B15" s="12">
        <v>201.51</v>
      </c>
      <c r="C15" s="19">
        <v>4</v>
      </c>
      <c r="D15" s="20"/>
      <c r="E15" s="23">
        <f t="shared" si="0"/>
        <v>0</v>
      </c>
      <c r="F15" s="7" t="str">
        <f t="shared" si="1"/>
        <v/>
      </c>
    </row>
    <row r="16" spans="1:7" ht="19.5" thickBot="1" x14ac:dyDescent="0.3">
      <c r="A16" s="13" t="s">
        <v>17</v>
      </c>
      <c r="B16" s="9">
        <v>120</v>
      </c>
      <c r="C16" s="17">
        <v>4</v>
      </c>
      <c r="D16" s="21"/>
      <c r="E16" s="23">
        <f t="shared" si="0"/>
        <v>0</v>
      </c>
      <c r="F16" s="7" t="str">
        <f t="shared" si="1"/>
        <v/>
      </c>
    </row>
    <row r="17" spans="1:6" ht="18.75" x14ac:dyDescent="0.25">
      <c r="E17" s="22">
        <f>SUM(E6:E16)</f>
        <v>0</v>
      </c>
    </row>
    <row r="20" spans="1:6" ht="32.25" customHeight="1" x14ac:dyDescent="0.4">
      <c r="A20" s="24" t="s">
        <v>18</v>
      </c>
      <c r="B20" s="24"/>
      <c r="C20" s="25"/>
      <c r="D20" s="26"/>
      <c r="E20" s="26"/>
      <c r="F20" s="27">
        <f>E17</f>
        <v>0</v>
      </c>
    </row>
    <row r="21" spans="1:6" ht="32.25" customHeight="1" x14ac:dyDescent="0.4">
      <c r="A21" s="28" t="s">
        <v>19</v>
      </c>
      <c r="B21" s="28"/>
      <c r="C21" s="29">
        <v>3</v>
      </c>
      <c r="F21" s="30">
        <f>F20*3</f>
        <v>0</v>
      </c>
    </row>
    <row r="23" spans="1:6" ht="51" customHeight="1" x14ac:dyDescent="0.25">
      <c r="A23" s="6" t="s">
        <v>20</v>
      </c>
      <c r="B23" s="6"/>
      <c r="C23" s="6"/>
      <c r="D23" s="6"/>
      <c r="E23" s="6"/>
      <c r="F23" s="6"/>
    </row>
    <row r="25" spans="1:6" ht="20.25" x14ac:dyDescent="0.25">
      <c r="A25" s="31" t="s">
        <v>21</v>
      </c>
      <c r="B25" s="31"/>
    </row>
  </sheetData>
  <mergeCells count="6">
    <mergeCell ref="A1:G1"/>
    <mergeCell ref="A2:G2"/>
    <mergeCell ref="A20:B20"/>
    <mergeCell ref="A21:B21"/>
    <mergeCell ref="A23:F23"/>
    <mergeCell ref="A25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2023-06-06T12:50:18Z</dcterms:created>
  <dcterms:modified xsi:type="dcterms:W3CDTF">2023-06-06T12:57:08Z</dcterms:modified>
</cp:coreProperties>
</file>