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3\0000 - MATERIAL HIGIENIC I DE NETEJA\"/>
    </mc:Choice>
  </mc:AlternateContent>
  <xr:revisionPtr revIDLastSave="0" documentId="13_ncr:1_{305CA501-C539-4F0B-8718-FA6489E7AF7C}" xr6:coauthVersionLast="47" xr6:coauthVersionMax="47" xr10:uidLastSave="{00000000-0000-0000-0000-000000000000}"/>
  <bookViews>
    <workbookView xWindow="-120" yWindow="-120" windowWidth="29040" windowHeight="15720" tabRatio="145" xr2:uid="{00000000-000D-0000-FFFF-FFFF00000000}"/>
  </bookViews>
  <sheets>
    <sheet name="Artícul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9" i="1" l="1"/>
  <c r="G54" i="1"/>
  <c r="G7" i="1"/>
  <c r="G17" i="1"/>
  <c r="G25" i="1"/>
  <c r="G33" i="1"/>
  <c r="G41" i="1"/>
  <c r="F4" i="1"/>
  <c r="G4" i="1" s="1"/>
  <c r="F5" i="1"/>
  <c r="G5" i="1" s="1"/>
  <c r="F6" i="1"/>
  <c r="G6" i="1" s="1"/>
  <c r="F7" i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3" i="1"/>
  <c r="G3" i="1" s="1"/>
  <c r="G53" i="1" l="1"/>
  <c r="G55" i="1" s="1"/>
  <c r="F53" i="1"/>
  <c r="F55" i="1" s="1"/>
  <c r="G60" i="1" l="1"/>
  <c r="G56" i="1"/>
  <c r="G57" i="1" s="1"/>
  <c r="F60" i="1"/>
  <c r="F56" i="1"/>
  <c r="F57" i="1" s="1"/>
</calcChain>
</file>

<file path=xl/sharedStrings.xml><?xml version="1.0" encoding="utf-8"?>
<sst xmlns="http://schemas.openxmlformats.org/spreadsheetml/2006/main" count="65" uniqueCount="65">
  <si>
    <t>Cod.Mutua</t>
  </si>
  <si>
    <t>Cod.Proveedor</t>
  </si>
  <si>
    <t>Descripción</t>
  </si>
  <si>
    <t>ROLLO CAMILLA PAPEL BLANCO 60 CM x 70 MTS 2 CAPAS (caja 6 u.)</t>
  </si>
  <si>
    <t>DISPENSADOR DIGITAL PARA FRAGANCIAS EN AEROSOL - Unidad</t>
  </si>
  <si>
    <t>AMBIENTADOR AEROSOL 250 ML FRAGANCIA ORANGE (caja 8 u.)</t>
  </si>
  <si>
    <t>AMBIENTADOR AEROSOL 25 ML FRAGANCIA MANZANA (caja 8 u.)</t>
  </si>
  <si>
    <t>BOBINA SECAMANOS DISP. CENTRAL 1 CAPA 350 MTS (caja 6 u.)</t>
  </si>
  <si>
    <t>BOLSA BASURA 54x60 CM BLANCA G60 PEQUEÑA (caja de 50 paquetes x25 u.)</t>
  </si>
  <si>
    <t>PAPEL HIGIENICO JUMBO PASTA 2 CAPAS 45 MM 150 MTS (paq.18 u.)</t>
  </si>
  <si>
    <t>JABON MANOS USO GENERAL DISPENSADOR 1 Litro -  (caja 6 u.)</t>
  </si>
  <si>
    <t>JABON ANTISEPTICO PARA MANOS BACTERICIDA EN BOTELLA DE 1000 ml. con dosificador - Botella individual</t>
  </si>
  <si>
    <t>PAÑOS DOBLADOS WYPALL L40 BLCO 1 CP POP-UP (8 cajas de 100 servicios de 41,5 x 25 cm.))</t>
  </si>
  <si>
    <t>SOPORTE DISPENSADOR BOBINA SECAMANOS 1 CAPA 350 M. BLANCO</t>
  </si>
  <si>
    <t>PORTAROLLOS PAPEL HIGIENICO JUMBO 200 MTS METALICO</t>
  </si>
  <si>
    <t>PAPELERA RECTANGULAR IGNIFUGA 14 LITS. BEIGE</t>
  </si>
  <si>
    <t>ESCOBILLA WC + SOPORTE BLANCA</t>
  </si>
  <si>
    <t>DISPENSADOR SERVILLETAS PAPEL MINISERVIS ACERO INOX.PEQUEÑO</t>
  </si>
  <si>
    <t>PAPELERA CON PEDAL POLIETILENO 41x39,8x43,5 CM 30 LITS. BLANCA - SIN TAPA (Tapa 77030)</t>
  </si>
  <si>
    <t>PAPELERA CON PEDAL DE 6 Litros - COLOR BLANCA - VANITY</t>
  </si>
  <si>
    <t>SERVILLETAS BLANCAS MINISERVIS 1.20 PAQUETE 500 U. (caja 24 u.)</t>
  </si>
  <si>
    <t>PAÑUELOS FACIAL TISSUE BLANCOS PAQUETE 100 U. (Caja 40 cajas)</t>
  </si>
  <si>
    <t>PAPELERA CON PEDAL - 35 Litros - HERA BLANCO - 44x39x39</t>
  </si>
  <si>
    <t>PAPELERA STEP ON CON PEDAL DE 68,1 LITROS - COLOR BLANCO</t>
  </si>
  <si>
    <t>SERVILLETAS DE 30 x 30 - DOS CAPAS -  48 Paquetes de 100 Unidades</t>
  </si>
  <si>
    <t>DOSIFICADOR JABON 0.900 LT WH-LINE ABS BLANC0 - AC70002</t>
  </si>
  <si>
    <t>PAPELERA CON PEDAL 60 Litros - HERA BLANC0 - 69x39x39</t>
  </si>
  <si>
    <t>PEPELERA NOXIDABLE CON PEDAL 20 Litros - ACERO PULIDO - 192 x 445 mm.</t>
  </si>
  <si>
    <t>PAPELERO DE ACERO INOXIDABLE CON PEDAL 5 Litros - ACERO PULIDO - 203 x 284 mm.</t>
  </si>
  <si>
    <t>JABON MANOS DERMO DRIAA HANDRI - Garrafa de 5i</t>
  </si>
  <si>
    <t xml:space="preserve">CONTENEDOR RESIDUOS CON ASAS 30 LIT. NEGRO SLIM JIM </t>
  </si>
  <si>
    <t>PAPELERA PASO REDONDA CON PEDAL DE 30 Litros</t>
  </si>
  <si>
    <t>PAPELERA PASO MONO CON PEDAL DE 50 Litros</t>
  </si>
  <si>
    <t>PAPELERA PASO REDONDA CON PEDAL DE 6 Litros</t>
  </si>
  <si>
    <t>PAPELERA DE RESIDUOS SLIM JIM CON ASAS DE 60 Litros - Color Gris</t>
  </si>
  <si>
    <t>TAPA PARA RESIDUOS RECICLABLES - COLOR AZUL</t>
  </si>
  <si>
    <t>TAPA PARA RESIDUOS RECICLABLES - COLOR VERDE</t>
  </si>
  <si>
    <t>SOPORTE POLICARBONATO PARA SLIM JIM</t>
  </si>
  <si>
    <t>DISPENSADOR AUTOMATICO LINEA PARIS 900 ml. - COLOR BLANCO - JABON/GEL</t>
  </si>
  <si>
    <t>BOTELLA CON DOSIFICADOR DE 500 ml.</t>
  </si>
  <si>
    <t>Unidades ANUALES</t>
  </si>
  <si>
    <t>Importe</t>
  </si>
  <si>
    <t>BOLSA BASURA 85x105 CM BLANCA G150 BD GRANDE (paquete 300 u.)</t>
  </si>
  <si>
    <t>CUBO SANITARIO PEDALBIN OVAL 8 LIROS - COLOR BLANCO</t>
  </si>
  <si>
    <t>DETERGENTE DESINFECTANTE MULTIUSO LACTICO - VIRUCIDA AUTORIZADO POR SANIDAD - Botella de 750 ml.</t>
  </si>
  <si>
    <t>ESCOBILLERO PARA WC EN ACERO SATINADO - 95x95x270 mm</t>
  </si>
  <si>
    <t>TOALLA SECAMANOS KLEENEX 2 CAPAS  - 15 paquetes - 124 unidades</t>
  </si>
  <si>
    <t>VASO CARTON BLANCO DE 4 Oz. - Paquete de 1000 unidades</t>
  </si>
  <si>
    <t>VASO CARTON BLANCO DE 8 Oz. - Paquete de 1000 unidades</t>
  </si>
  <si>
    <t>VASO CARTON BLANCO DE 7 Oz. - Paquete de 1000 unidades</t>
  </si>
  <si>
    <t>GEL HIDROALCOHOLICO GERMAGEL - Garrafa de 5 litros</t>
  </si>
  <si>
    <t>MATERIAL HIGIENICO Y DE LIMPIEZA</t>
  </si>
  <si>
    <t>Importe ANUAL</t>
  </si>
  <si>
    <t>PAPEL HIGIENICO DOMESTICO - 2 CAPAS - 108 Rollos</t>
  </si>
  <si>
    <t>DISPENSADOR ALPHAMOUSOS L2 DE 1 Litro - (Para jabon Antiseptico)</t>
  </si>
  <si>
    <t>TAPA PARA PAPELERA PEDAL (77030) 30-40 LITROS - COLOR BLANCO</t>
  </si>
  <si>
    <t>GAMUZA ANTIVAHO - CAJA 50 Unidades</t>
  </si>
  <si>
    <t>Importe CONCURSO</t>
  </si>
  <si>
    <t>IMPORTE FIJO PARA POSIBLES AMPLIACIONES O DESVIACIONES</t>
  </si>
  <si>
    <t>IMPORTE TOTAL</t>
  </si>
  <si>
    <t>IVA</t>
  </si>
  <si>
    <t>IMPORTE</t>
  </si>
  <si>
    <t>PRECIO SALIDA CONCURSO</t>
  </si>
  <si>
    <t>DIFERENCIA</t>
  </si>
  <si>
    <t>IMPORTE PARCIAL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</si>
</sst>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name val="Calibri"/>
      <family val="2"/>
    </font>
    <font>
      <sz val="11"/>
      <name val="Calibri"/>
      <family val="2"/>
    </font>
    <font>
      <b/>
      <sz val="16"/>
      <name val="Calibri"/>
      <family val="2"/>
    </font>
    <font>
      <b/>
      <sz val="12"/>
      <color indexed="9"/>
      <name val="Calibri"/>
      <family val="2"/>
    </font>
    <font>
      <sz val="12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3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1" fillId="4" borderId="1" xfId="0" applyFont="1" applyFill="1" applyBorder="1" applyAlignment="1">
      <alignment horizontal="left"/>
    </xf>
    <xf numFmtId="0" fontId="0" fillId="4" borderId="1" xfId="0" applyFill="1" applyBorder="1"/>
    <xf numFmtId="0" fontId="0" fillId="4" borderId="0" xfId="0" applyFill="1"/>
    <xf numFmtId="0" fontId="0" fillId="0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/>
    <xf numFmtId="164" fontId="0" fillId="0" borderId="0" xfId="0" applyNumberFormat="1"/>
    <xf numFmtId="164" fontId="5" fillId="0" borderId="1" xfId="0" applyNumberFormat="1" applyFont="1" applyBorder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/>
    <xf numFmtId="164" fontId="5" fillId="2" borderId="1" xfId="0" applyNumberFormat="1" applyFont="1" applyFill="1" applyBorder="1"/>
    <xf numFmtId="9" fontId="5" fillId="2" borderId="1" xfId="0" applyNumberFormat="1" applyFont="1" applyFill="1" applyBorder="1"/>
    <xf numFmtId="164" fontId="5" fillId="4" borderId="1" xfId="0" applyNumberFormat="1" applyFont="1" applyFill="1" applyBorder="1"/>
    <xf numFmtId="164" fontId="0" fillId="4" borderId="1" xfId="0" applyNumberFormat="1" applyFill="1" applyBorder="1" applyProtection="1">
      <protection locked="0"/>
    </xf>
    <xf numFmtId="164" fontId="0" fillId="0" borderId="1" xfId="0" applyNumberFormat="1" applyFill="1" applyBorder="1" applyProtection="1">
      <protection locked="0"/>
    </xf>
    <xf numFmtId="0" fontId="2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 applyProtection="1">
      <alignment horizontal="left"/>
      <protection locked="0"/>
    </xf>
    <xf numFmtId="0" fontId="0" fillId="4" borderId="1" xfId="0" applyFill="1" applyBorder="1" applyProtection="1">
      <protection locked="0"/>
    </xf>
    <xf numFmtId="0" fontId="0" fillId="0" borderId="1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0"/>
  <sheetViews>
    <sheetView tabSelected="1" topLeftCell="A25" workbookViewId="0">
      <selection activeCell="B3" sqref="B3:B52"/>
    </sheetView>
  </sheetViews>
  <sheetFormatPr baseColWidth="10" defaultColWidth="11.5703125" defaultRowHeight="15" x14ac:dyDescent="0.25"/>
  <cols>
    <col min="1" max="2" width="15.5703125" customWidth="1"/>
    <col min="3" max="3" width="99" customWidth="1"/>
    <col min="5" max="6" width="15.7109375" style="11" customWidth="1"/>
    <col min="7" max="7" width="15.7109375" customWidth="1"/>
  </cols>
  <sheetData>
    <row r="1" spans="1:7" s="2" customFormat="1" ht="30" customHeight="1" x14ac:dyDescent="0.25">
      <c r="A1" s="20" t="s">
        <v>51</v>
      </c>
      <c r="B1" s="20"/>
      <c r="C1" s="20"/>
      <c r="D1" s="20"/>
      <c r="E1" s="20"/>
      <c r="F1" s="20"/>
      <c r="G1" s="20"/>
    </row>
    <row r="2" spans="1:7" s="4" customFormat="1" ht="30" customHeight="1" x14ac:dyDescent="0.25">
      <c r="A2" s="3" t="s">
        <v>0</v>
      </c>
      <c r="B2" s="3" t="s">
        <v>1</v>
      </c>
      <c r="C2" s="3" t="s">
        <v>2</v>
      </c>
      <c r="D2" s="3" t="s">
        <v>40</v>
      </c>
      <c r="E2" s="9" t="s">
        <v>41</v>
      </c>
      <c r="F2" s="9" t="s">
        <v>52</v>
      </c>
      <c r="G2" s="9" t="s">
        <v>57</v>
      </c>
    </row>
    <row r="3" spans="1:7" s="7" customFormat="1" ht="15" customHeight="1" x14ac:dyDescent="0.25">
      <c r="A3" s="5">
        <v>42110</v>
      </c>
      <c r="B3" s="21"/>
      <c r="C3" s="5" t="s">
        <v>47</v>
      </c>
      <c r="D3" s="6">
        <v>10</v>
      </c>
      <c r="E3" s="18"/>
      <c r="F3" s="17">
        <f>D3*E3</f>
        <v>0</v>
      </c>
      <c r="G3" s="17">
        <f>F3*4</f>
        <v>0</v>
      </c>
    </row>
    <row r="4" spans="1:7" s="7" customFormat="1" ht="15" customHeight="1" x14ac:dyDescent="0.25">
      <c r="A4" s="5">
        <v>42111</v>
      </c>
      <c r="B4" s="22"/>
      <c r="C4" s="5" t="s">
        <v>49</v>
      </c>
      <c r="D4" s="6">
        <v>10</v>
      </c>
      <c r="E4" s="18"/>
      <c r="F4" s="17">
        <f t="shared" ref="F4:F52" si="0">D4*E4</f>
        <v>0</v>
      </c>
      <c r="G4" s="17">
        <f t="shared" ref="G4:G52" si="1">F4*4</f>
        <v>0</v>
      </c>
    </row>
    <row r="5" spans="1:7" s="7" customFormat="1" ht="15" customHeight="1" x14ac:dyDescent="0.25">
      <c r="A5" s="5">
        <v>42112</v>
      </c>
      <c r="B5" s="22"/>
      <c r="C5" s="5" t="s">
        <v>48</v>
      </c>
      <c r="D5" s="6">
        <v>10</v>
      </c>
      <c r="E5" s="18"/>
      <c r="F5" s="17">
        <f t="shared" si="0"/>
        <v>0</v>
      </c>
      <c r="G5" s="17">
        <f t="shared" si="1"/>
        <v>0</v>
      </c>
    </row>
    <row r="6" spans="1:7" s="7" customFormat="1" ht="15" customHeight="1" x14ac:dyDescent="0.25">
      <c r="A6" s="5">
        <v>46451</v>
      </c>
      <c r="B6" s="21"/>
      <c r="C6" s="5" t="s">
        <v>3</v>
      </c>
      <c r="D6" s="6">
        <v>20</v>
      </c>
      <c r="E6" s="18"/>
      <c r="F6" s="17">
        <f t="shared" si="0"/>
        <v>0</v>
      </c>
      <c r="G6" s="17">
        <f t="shared" si="1"/>
        <v>0</v>
      </c>
    </row>
    <row r="7" spans="1:7" s="7" customFormat="1" ht="15" customHeight="1" x14ac:dyDescent="0.25">
      <c r="A7" s="5">
        <v>48915</v>
      </c>
      <c r="B7" s="21"/>
      <c r="C7" s="5" t="s">
        <v>44</v>
      </c>
      <c r="D7" s="6">
        <v>60</v>
      </c>
      <c r="E7" s="18"/>
      <c r="F7" s="17">
        <f t="shared" si="0"/>
        <v>0</v>
      </c>
      <c r="G7" s="17">
        <f t="shared" si="1"/>
        <v>0</v>
      </c>
    </row>
    <row r="8" spans="1:7" s="7" customFormat="1" ht="15" customHeight="1" x14ac:dyDescent="0.25">
      <c r="A8" s="5">
        <v>70010</v>
      </c>
      <c r="B8" s="21"/>
      <c r="C8" s="5" t="s">
        <v>4</v>
      </c>
      <c r="D8" s="6">
        <v>30</v>
      </c>
      <c r="E8" s="18"/>
      <c r="F8" s="17">
        <f t="shared" si="0"/>
        <v>0</v>
      </c>
      <c r="G8" s="17">
        <f t="shared" si="1"/>
        <v>0</v>
      </c>
    </row>
    <row r="9" spans="1:7" s="7" customFormat="1" ht="15" customHeight="1" x14ac:dyDescent="0.25">
      <c r="A9" s="5">
        <v>70018</v>
      </c>
      <c r="B9" s="21"/>
      <c r="C9" s="5" t="s">
        <v>5</v>
      </c>
      <c r="D9" s="6">
        <v>6</v>
      </c>
      <c r="E9" s="18"/>
      <c r="F9" s="17">
        <f t="shared" si="0"/>
        <v>0</v>
      </c>
      <c r="G9" s="17">
        <f t="shared" si="1"/>
        <v>0</v>
      </c>
    </row>
    <row r="10" spans="1:7" s="7" customFormat="1" ht="14.45" customHeight="1" x14ac:dyDescent="0.25">
      <c r="A10" s="5">
        <v>70021</v>
      </c>
      <c r="B10" s="21"/>
      <c r="C10" s="5" t="s">
        <v>6</v>
      </c>
      <c r="D10" s="6">
        <v>4</v>
      </c>
      <c r="E10" s="18"/>
      <c r="F10" s="17">
        <f t="shared" si="0"/>
        <v>0</v>
      </c>
      <c r="G10" s="17">
        <f t="shared" si="1"/>
        <v>0</v>
      </c>
    </row>
    <row r="11" spans="1:7" s="7" customFormat="1" ht="15" customHeight="1" x14ac:dyDescent="0.25">
      <c r="A11" s="5">
        <v>70351</v>
      </c>
      <c r="B11" s="21"/>
      <c r="C11" s="5" t="s">
        <v>7</v>
      </c>
      <c r="D11" s="6">
        <v>40</v>
      </c>
      <c r="E11" s="18"/>
      <c r="F11" s="17">
        <f t="shared" si="0"/>
        <v>0</v>
      </c>
      <c r="G11" s="17">
        <f t="shared" si="1"/>
        <v>0</v>
      </c>
    </row>
    <row r="12" spans="1:7" s="7" customFormat="1" ht="15" customHeight="1" x14ac:dyDescent="0.25">
      <c r="A12" s="5">
        <v>70381</v>
      </c>
      <c r="B12" s="21"/>
      <c r="C12" s="5" t="s">
        <v>8</v>
      </c>
      <c r="D12" s="6">
        <v>5</v>
      </c>
      <c r="E12" s="18"/>
      <c r="F12" s="17">
        <f t="shared" si="0"/>
        <v>0</v>
      </c>
      <c r="G12" s="17">
        <f t="shared" si="1"/>
        <v>0</v>
      </c>
    </row>
    <row r="13" spans="1:7" s="7" customFormat="1" ht="15" customHeight="1" x14ac:dyDescent="0.25">
      <c r="A13" s="5">
        <v>70382</v>
      </c>
      <c r="B13" s="21"/>
      <c r="C13" s="5" t="s">
        <v>42</v>
      </c>
      <c r="D13" s="6">
        <v>5</v>
      </c>
      <c r="E13" s="18"/>
      <c r="F13" s="17">
        <f t="shared" si="0"/>
        <v>0</v>
      </c>
      <c r="G13" s="17">
        <f t="shared" si="1"/>
        <v>0</v>
      </c>
    </row>
    <row r="14" spans="1:7" s="7" customFormat="1" ht="15" customHeight="1" x14ac:dyDescent="0.25">
      <c r="A14" s="5">
        <v>70400</v>
      </c>
      <c r="B14" s="21"/>
      <c r="C14" s="5" t="s">
        <v>45</v>
      </c>
      <c r="D14" s="6">
        <v>230</v>
      </c>
      <c r="E14" s="18"/>
      <c r="F14" s="17">
        <f t="shared" si="0"/>
        <v>0</v>
      </c>
      <c r="G14" s="17">
        <f t="shared" si="1"/>
        <v>0</v>
      </c>
    </row>
    <row r="15" spans="1:7" s="7" customFormat="1" ht="15" customHeight="1" x14ac:dyDescent="0.25">
      <c r="A15" s="5">
        <v>75653</v>
      </c>
      <c r="B15" s="21"/>
      <c r="C15" s="5" t="s">
        <v>53</v>
      </c>
      <c r="D15" s="6">
        <v>20</v>
      </c>
      <c r="E15" s="18"/>
      <c r="F15" s="17">
        <f t="shared" si="0"/>
        <v>0</v>
      </c>
      <c r="G15" s="17">
        <f t="shared" si="1"/>
        <v>0</v>
      </c>
    </row>
    <row r="16" spans="1:7" s="7" customFormat="1" ht="15" customHeight="1" x14ac:dyDescent="0.25">
      <c r="A16" s="5">
        <v>75671</v>
      </c>
      <c r="B16" s="21"/>
      <c r="C16" s="5" t="s">
        <v>9</v>
      </c>
      <c r="D16" s="6">
        <v>10</v>
      </c>
      <c r="E16" s="18"/>
      <c r="F16" s="17">
        <f t="shared" si="0"/>
        <v>0</v>
      </c>
      <c r="G16" s="17">
        <f t="shared" si="1"/>
        <v>0</v>
      </c>
    </row>
    <row r="17" spans="1:7" s="7" customFormat="1" ht="15" customHeight="1" x14ac:dyDescent="0.25">
      <c r="A17" s="5">
        <v>76655</v>
      </c>
      <c r="B17" s="21"/>
      <c r="C17" s="5" t="s">
        <v>10</v>
      </c>
      <c r="D17" s="6">
        <v>20</v>
      </c>
      <c r="E17" s="18"/>
      <c r="F17" s="17">
        <f t="shared" si="0"/>
        <v>0</v>
      </c>
      <c r="G17" s="17">
        <f t="shared" si="1"/>
        <v>0</v>
      </c>
    </row>
    <row r="18" spans="1:7" s="7" customFormat="1" ht="15" customHeight="1" x14ac:dyDescent="0.25">
      <c r="A18" s="5">
        <v>76661</v>
      </c>
      <c r="B18" s="21"/>
      <c r="C18" s="5" t="s">
        <v>11</v>
      </c>
      <c r="D18" s="6">
        <v>48</v>
      </c>
      <c r="E18" s="18"/>
      <c r="F18" s="17">
        <f t="shared" si="0"/>
        <v>0</v>
      </c>
      <c r="G18" s="17">
        <f t="shared" si="1"/>
        <v>0</v>
      </c>
    </row>
    <row r="19" spans="1:7" s="7" customFormat="1" ht="15" customHeight="1" x14ac:dyDescent="0.25">
      <c r="A19" s="5">
        <v>76700</v>
      </c>
      <c r="B19" s="21"/>
      <c r="C19" s="5" t="s">
        <v>12</v>
      </c>
      <c r="D19" s="6">
        <v>6</v>
      </c>
      <c r="E19" s="18"/>
      <c r="F19" s="17">
        <f t="shared" si="0"/>
        <v>0</v>
      </c>
      <c r="G19" s="17">
        <f t="shared" si="1"/>
        <v>0</v>
      </c>
    </row>
    <row r="20" spans="1:7" s="7" customFormat="1" ht="15" customHeight="1" x14ac:dyDescent="0.25">
      <c r="A20" s="5">
        <v>77011</v>
      </c>
      <c r="B20" s="21"/>
      <c r="C20" s="5" t="s">
        <v>13</v>
      </c>
      <c r="D20" s="6">
        <v>20</v>
      </c>
      <c r="E20" s="18"/>
      <c r="F20" s="17">
        <f t="shared" si="0"/>
        <v>0</v>
      </c>
      <c r="G20" s="17">
        <f t="shared" si="1"/>
        <v>0</v>
      </c>
    </row>
    <row r="21" spans="1:7" s="7" customFormat="1" ht="15" customHeight="1" x14ac:dyDescent="0.25">
      <c r="A21" s="5">
        <v>77013</v>
      </c>
      <c r="B21" s="21"/>
      <c r="C21" s="5" t="s">
        <v>14</v>
      </c>
      <c r="D21" s="6">
        <v>10</v>
      </c>
      <c r="E21" s="18"/>
      <c r="F21" s="17">
        <f t="shared" si="0"/>
        <v>0</v>
      </c>
      <c r="G21" s="17">
        <f t="shared" si="1"/>
        <v>0</v>
      </c>
    </row>
    <row r="22" spans="1:7" s="7" customFormat="1" ht="15" customHeight="1" x14ac:dyDescent="0.25">
      <c r="A22" s="5">
        <v>77014</v>
      </c>
      <c r="B22" s="21"/>
      <c r="C22" s="5" t="s">
        <v>15</v>
      </c>
      <c r="D22" s="6">
        <v>6</v>
      </c>
      <c r="E22" s="18"/>
      <c r="F22" s="17">
        <f t="shared" si="0"/>
        <v>0</v>
      </c>
      <c r="G22" s="17">
        <f t="shared" si="1"/>
        <v>0</v>
      </c>
    </row>
    <row r="23" spans="1:7" s="7" customFormat="1" ht="15" customHeight="1" x14ac:dyDescent="0.25">
      <c r="A23" s="5">
        <v>77015</v>
      </c>
      <c r="B23" s="21"/>
      <c r="C23" s="5" t="s">
        <v>16</v>
      </c>
      <c r="D23" s="6">
        <v>20</v>
      </c>
      <c r="E23" s="18"/>
      <c r="F23" s="17">
        <f t="shared" si="0"/>
        <v>0</v>
      </c>
      <c r="G23" s="17">
        <f t="shared" si="1"/>
        <v>0</v>
      </c>
    </row>
    <row r="24" spans="1:7" s="7" customFormat="1" ht="15" customHeight="1" x14ac:dyDescent="0.25">
      <c r="A24" s="5">
        <v>77016</v>
      </c>
      <c r="B24" s="21"/>
      <c r="C24" s="5" t="s">
        <v>17</v>
      </c>
      <c r="D24" s="6">
        <v>10</v>
      </c>
      <c r="E24" s="18"/>
      <c r="F24" s="17">
        <f t="shared" si="0"/>
        <v>0</v>
      </c>
      <c r="G24" s="17">
        <f t="shared" si="1"/>
        <v>0</v>
      </c>
    </row>
    <row r="25" spans="1:7" s="7" customFormat="1" ht="15" customHeight="1" x14ac:dyDescent="0.25">
      <c r="A25" s="5">
        <v>77017</v>
      </c>
      <c r="B25" s="21"/>
      <c r="C25" s="5" t="s">
        <v>18</v>
      </c>
      <c r="D25" s="6">
        <v>2</v>
      </c>
      <c r="E25" s="18"/>
      <c r="F25" s="17">
        <f t="shared" si="0"/>
        <v>0</v>
      </c>
      <c r="G25" s="17">
        <f t="shared" si="1"/>
        <v>0</v>
      </c>
    </row>
    <row r="26" spans="1:7" s="7" customFormat="1" ht="15" customHeight="1" x14ac:dyDescent="0.25">
      <c r="A26" s="5">
        <v>77018</v>
      </c>
      <c r="B26" s="21"/>
      <c r="C26" s="5" t="s">
        <v>19</v>
      </c>
      <c r="D26" s="6">
        <v>4</v>
      </c>
      <c r="E26" s="18"/>
      <c r="F26" s="17">
        <f t="shared" si="0"/>
        <v>0</v>
      </c>
      <c r="G26" s="17">
        <f t="shared" si="1"/>
        <v>0</v>
      </c>
    </row>
    <row r="27" spans="1:7" s="7" customFormat="1" ht="15" customHeight="1" x14ac:dyDescent="0.25">
      <c r="A27" s="5">
        <v>77019</v>
      </c>
      <c r="B27" s="21"/>
      <c r="C27" s="5" t="s">
        <v>46</v>
      </c>
      <c r="D27" s="6">
        <v>10</v>
      </c>
      <c r="E27" s="18"/>
      <c r="F27" s="17">
        <f t="shared" si="0"/>
        <v>0</v>
      </c>
      <c r="G27" s="17">
        <f t="shared" si="1"/>
        <v>0</v>
      </c>
    </row>
    <row r="28" spans="1:7" s="7" customFormat="1" ht="15" customHeight="1" x14ac:dyDescent="0.25">
      <c r="A28" s="5">
        <v>77020</v>
      </c>
      <c r="B28" s="21"/>
      <c r="C28" s="5" t="s">
        <v>20</v>
      </c>
      <c r="D28" s="6">
        <v>10</v>
      </c>
      <c r="E28" s="18"/>
      <c r="F28" s="17">
        <f t="shared" si="0"/>
        <v>0</v>
      </c>
      <c r="G28" s="17">
        <f t="shared" si="1"/>
        <v>0</v>
      </c>
    </row>
    <row r="29" spans="1:7" s="7" customFormat="1" ht="15" customHeight="1" x14ac:dyDescent="0.25">
      <c r="A29" s="5">
        <v>77021</v>
      </c>
      <c r="B29" s="21"/>
      <c r="C29" s="5" t="s">
        <v>21</v>
      </c>
      <c r="D29" s="6">
        <v>40</v>
      </c>
      <c r="E29" s="18"/>
      <c r="F29" s="17">
        <f t="shared" si="0"/>
        <v>0</v>
      </c>
      <c r="G29" s="17">
        <f t="shared" si="1"/>
        <v>0</v>
      </c>
    </row>
    <row r="30" spans="1:7" s="7" customFormat="1" ht="15" customHeight="1" x14ac:dyDescent="0.25">
      <c r="A30" s="5">
        <v>77023</v>
      </c>
      <c r="B30" s="21"/>
      <c r="C30" s="5" t="s">
        <v>54</v>
      </c>
      <c r="D30" s="6">
        <v>10</v>
      </c>
      <c r="E30" s="18"/>
      <c r="F30" s="17">
        <f t="shared" si="0"/>
        <v>0</v>
      </c>
      <c r="G30" s="17">
        <f t="shared" si="1"/>
        <v>0</v>
      </c>
    </row>
    <row r="31" spans="1:7" s="7" customFormat="1" ht="15" customHeight="1" x14ac:dyDescent="0.25">
      <c r="A31" s="5">
        <v>77024</v>
      </c>
      <c r="B31" s="21"/>
      <c r="C31" s="5" t="s">
        <v>22</v>
      </c>
      <c r="D31" s="6">
        <v>5</v>
      </c>
      <c r="E31" s="18"/>
      <c r="F31" s="17">
        <f t="shared" si="0"/>
        <v>0</v>
      </c>
      <c r="G31" s="17">
        <f t="shared" si="1"/>
        <v>0</v>
      </c>
    </row>
    <row r="32" spans="1:7" s="7" customFormat="1" ht="15" customHeight="1" x14ac:dyDescent="0.25">
      <c r="A32" s="5">
        <v>77025</v>
      </c>
      <c r="B32" s="21"/>
      <c r="C32" s="5" t="s">
        <v>23</v>
      </c>
      <c r="D32" s="6">
        <v>5</v>
      </c>
      <c r="E32" s="18"/>
      <c r="F32" s="17">
        <f t="shared" si="0"/>
        <v>0</v>
      </c>
      <c r="G32" s="17">
        <f t="shared" si="1"/>
        <v>0</v>
      </c>
    </row>
    <row r="33" spans="1:7" s="7" customFormat="1" ht="15" customHeight="1" x14ac:dyDescent="0.25">
      <c r="A33" s="5">
        <v>77026</v>
      </c>
      <c r="B33" s="21"/>
      <c r="C33" s="5" t="s">
        <v>24</v>
      </c>
      <c r="D33" s="6">
        <v>6</v>
      </c>
      <c r="E33" s="18"/>
      <c r="F33" s="17">
        <f t="shared" si="0"/>
        <v>0</v>
      </c>
      <c r="G33" s="17">
        <f t="shared" si="1"/>
        <v>0</v>
      </c>
    </row>
    <row r="34" spans="1:7" s="7" customFormat="1" ht="15" customHeight="1" x14ac:dyDescent="0.25">
      <c r="A34" s="5">
        <v>77027</v>
      </c>
      <c r="B34" s="21"/>
      <c r="C34" s="5" t="s">
        <v>25</v>
      </c>
      <c r="D34" s="6">
        <v>30</v>
      </c>
      <c r="E34" s="18"/>
      <c r="F34" s="17">
        <f t="shared" si="0"/>
        <v>0</v>
      </c>
      <c r="G34" s="17">
        <f t="shared" si="1"/>
        <v>0</v>
      </c>
    </row>
    <row r="35" spans="1:7" s="7" customFormat="1" ht="15" customHeight="1" x14ac:dyDescent="0.25">
      <c r="A35" s="5">
        <v>77029</v>
      </c>
      <c r="B35" s="21"/>
      <c r="C35" s="5" t="s">
        <v>26</v>
      </c>
      <c r="D35" s="6">
        <v>4</v>
      </c>
      <c r="E35" s="18"/>
      <c r="F35" s="17">
        <f t="shared" si="0"/>
        <v>0</v>
      </c>
      <c r="G35" s="17">
        <f t="shared" si="1"/>
        <v>0</v>
      </c>
    </row>
    <row r="36" spans="1:7" s="7" customFormat="1" ht="15" customHeight="1" x14ac:dyDescent="0.25">
      <c r="A36" s="5">
        <v>77030</v>
      </c>
      <c r="B36" s="21"/>
      <c r="C36" s="5" t="s">
        <v>55</v>
      </c>
      <c r="D36" s="6">
        <v>4</v>
      </c>
      <c r="E36" s="18"/>
      <c r="F36" s="17">
        <f t="shared" si="0"/>
        <v>0</v>
      </c>
      <c r="G36" s="17">
        <f t="shared" si="1"/>
        <v>0</v>
      </c>
    </row>
    <row r="37" spans="1:7" s="7" customFormat="1" ht="15" customHeight="1" x14ac:dyDescent="0.25">
      <c r="A37" s="5">
        <v>77031</v>
      </c>
      <c r="B37" s="21"/>
      <c r="C37" s="5" t="s">
        <v>27</v>
      </c>
      <c r="D37" s="6">
        <v>6</v>
      </c>
      <c r="E37" s="18"/>
      <c r="F37" s="17">
        <f t="shared" si="0"/>
        <v>0</v>
      </c>
      <c r="G37" s="17">
        <f t="shared" si="1"/>
        <v>0</v>
      </c>
    </row>
    <row r="38" spans="1:7" s="7" customFormat="1" ht="15" customHeight="1" x14ac:dyDescent="0.25">
      <c r="A38" s="5">
        <v>77032</v>
      </c>
      <c r="B38" s="21"/>
      <c r="C38" s="5" t="s">
        <v>28</v>
      </c>
      <c r="D38" s="6">
        <v>6</v>
      </c>
      <c r="E38" s="18"/>
      <c r="F38" s="17">
        <f t="shared" si="0"/>
        <v>0</v>
      </c>
      <c r="G38" s="17">
        <f t="shared" si="1"/>
        <v>0</v>
      </c>
    </row>
    <row r="39" spans="1:7" s="7" customFormat="1" ht="15" customHeight="1" x14ac:dyDescent="0.25">
      <c r="A39" s="5">
        <v>77035</v>
      </c>
      <c r="B39" s="21"/>
      <c r="C39" s="5" t="s">
        <v>29</v>
      </c>
      <c r="D39" s="6">
        <v>60</v>
      </c>
      <c r="E39" s="18"/>
      <c r="F39" s="17">
        <f t="shared" si="0"/>
        <v>0</v>
      </c>
      <c r="G39" s="17">
        <f t="shared" si="1"/>
        <v>0</v>
      </c>
    </row>
    <row r="40" spans="1:7" s="7" customFormat="1" ht="15" customHeight="1" x14ac:dyDescent="0.25">
      <c r="A40" s="5">
        <v>77100</v>
      </c>
      <c r="B40" s="21"/>
      <c r="C40" s="5" t="s">
        <v>30</v>
      </c>
      <c r="D40" s="6">
        <v>10</v>
      </c>
      <c r="E40" s="18"/>
      <c r="F40" s="17">
        <f t="shared" si="0"/>
        <v>0</v>
      </c>
      <c r="G40" s="17">
        <f t="shared" si="1"/>
        <v>0</v>
      </c>
    </row>
    <row r="41" spans="1:7" s="7" customFormat="1" ht="15" customHeight="1" x14ac:dyDescent="0.25">
      <c r="A41" s="5">
        <v>77201</v>
      </c>
      <c r="B41" s="21"/>
      <c r="C41" s="5" t="s">
        <v>43</v>
      </c>
      <c r="D41" s="6">
        <v>10</v>
      </c>
      <c r="E41" s="18"/>
      <c r="F41" s="17">
        <f t="shared" si="0"/>
        <v>0</v>
      </c>
      <c r="G41" s="17">
        <f t="shared" si="1"/>
        <v>0</v>
      </c>
    </row>
    <row r="42" spans="1:7" s="7" customFormat="1" ht="15" customHeight="1" x14ac:dyDescent="0.25">
      <c r="A42" s="5">
        <v>77202</v>
      </c>
      <c r="B42" s="21"/>
      <c r="C42" s="5" t="s">
        <v>31</v>
      </c>
      <c r="D42" s="6">
        <v>10</v>
      </c>
      <c r="E42" s="18"/>
      <c r="F42" s="17">
        <f t="shared" si="0"/>
        <v>0</v>
      </c>
      <c r="G42" s="17">
        <f t="shared" si="1"/>
        <v>0</v>
      </c>
    </row>
    <row r="43" spans="1:7" s="7" customFormat="1" ht="15" customHeight="1" x14ac:dyDescent="0.25">
      <c r="A43" s="5">
        <v>77203</v>
      </c>
      <c r="B43" s="21"/>
      <c r="C43" s="5" t="s">
        <v>32</v>
      </c>
      <c r="D43" s="6">
        <v>10</v>
      </c>
      <c r="E43" s="18"/>
      <c r="F43" s="17">
        <f t="shared" si="0"/>
        <v>0</v>
      </c>
      <c r="G43" s="17">
        <f t="shared" si="1"/>
        <v>0</v>
      </c>
    </row>
    <row r="44" spans="1:7" s="7" customFormat="1" ht="15" customHeight="1" x14ac:dyDescent="0.25">
      <c r="A44" s="5">
        <v>77204</v>
      </c>
      <c r="B44" s="21"/>
      <c r="C44" s="5" t="s">
        <v>33</v>
      </c>
      <c r="D44" s="6">
        <v>10</v>
      </c>
      <c r="E44" s="18"/>
      <c r="F44" s="17">
        <f t="shared" si="0"/>
        <v>0</v>
      </c>
      <c r="G44" s="17">
        <f t="shared" si="1"/>
        <v>0</v>
      </c>
    </row>
    <row r="45" spans="1:7" s="7" customFormat="1" ht="15" customHeight="1" x14ac:dyDescent="0.25">
      <c r="A45" s="5">
        <v>77210</v>
      </c>
      <c r="B45" s="21"/>
      <c r="C45" s="5" t="s">
        <v>34</v>
      </c>
      <c r="D45" s="6">
        <v>10</v>
      </c>
      <c r="E45" s="18"/>
      <c r="F45" s="17">
        <f t="shared" si="0"/>
        <v>0</v>
      </c>
      <c r="G45" s="17">
        <f t="shared" si="1"/>
        <v>0</v>
      </c>
    </row>
    <row r="46" spans="1:7" s="7" customFormat="1" ht="15" customHeight="1" x14ac:dyDescent="0.25">
      <c r="A46" s="5">
        <v>77215</v>
      </c>
      <c r="B46" s="21"/>
      <c r="C46" s="5" t="s">
        <v>35</v>
      </c>
      <c r="D46" s="6">
        <v>10</v>
      </c>
      <c r="E46" s="18"/>
      <c r="F46" s="17">
        <f t="shared" si="0"/>
        <v>0</v>
      </c>
      <c r="G46" s="17">
        <f t="shared" si="1"/>
        <v>0</v>
      </c>
    </row>
    <row r="47" spans="1:7" s="7" customFormat="1" ht="15" customHeight="1" x14ac:dyDescent="0.25">
      <c r="A47" s="5">
        <v>77217</v>
      </c>
      <c r="B47" s="21"/>
      <c r="C47" s="5" t="s">
        <v>36</v>
      </c>
      <c r="D47" s="6">
        <v>10</v>
      </c>
      <c r="E47" s="18"/>
      <c r="F47" s="17">
        <f t="shared" si="0"/>
        <v>0</v>
      </c>
      <c r="G47" s="17">
        <f t="shared" si="1"/>
        <v>0</v>
      </c>
    </row>
    <row r="48" spans="1:7" s="7" customFormat="1" ht="15" customHeight="1" x14ac:dyDescent="0.25">
      <c r="A48" s="5">
        <v>77230</v>
      </c>
      <c r="B48" s="21"/>
      <c r="C48" s="5" t="s">
        <v>37</v>
      </c>
      <c r="D48" s="6">
        <v>10</v>
      </c>
      <c r="E48" s="18"/>
      <c r="F48" s="17">
        <f t="shared" si="0"/>
        <v>0</v>
      </c>
      <c r="G48" s="17">
        <f t="shared" si="1"/>
        <v>0</v>
      </c>
    </row>
    <row r="49" spans="1:7" s="7" customFormat="1" ht="15" customHeight="1" x14ac:dyDescent="0.25">
      <c r="A49" s="5">
        <v>88718</v>
      </c>
      <c r="B49" s="21"/>
      <c r="C49" s="5" t="s">
        <v>38</v>
      </c>
      <c r="D49" s="6">
        <v>30</v>
      </c>
      <c r="E49" s="18"/>
      <c r="F49" s="17">
        <f t="shared" si="0"/>
        <v>0</v>
      </c>
      <c r="G49" s="17">
        <f t="shared" si="1"/>
        <v>0</v>
      </c>
    </row>
    <row r="50" spans="1:7" s="7" customFormat="1" ht="15" customHeight="1" x14ac:dyDescent="0.25">
      <c r="A50" s="5">
        <v>88720</v>
      </c>
      <c r="B50" s="21"/>
      <c r="C50" s="5" t="s">
        <v>39</v>
      </c>
      <c r="D50" s="6">
        <v>100</v>
      </c>
      <c r="E50" s="18"/>
      <c r="F50" s="17">
        <f t="shared" si="0"/>
        <v>0</v>
      </c>
      <c r="G50" s="17">
        <f t="shared" si="1"/>
        <v>0</v>
      </c>
    </row>
    <row r="51" spans="1:7" s="7" customFormat="1" ht="15" customHeight="1" x14ac:dyDescent="0.25">
      <c r="A51" s="5">
        <v>99992</v>
      </c>
      <c r="B51" s="21"/>
      <c r="C51" s="5" t="s">
        <v>56</v>
      </c>
      <c r="D51" s="6">
        <v>4</v>
      </c>
      <c r="E51" s="18"/>
      <c r="F51" s="17">
        <f t="shared" si="0"/>
        <v>0</v>
      </c>
      <c r="G51" s="17">
        <f t="shared" si="1"/>
        <v>0</v>
      </c>
    </row>
    <row r="52" spans="1:7" x14ac:dyDescent="0.25">
      <c r="A52" s="8">
        <v>88712</v>
      </c>
      <c r="B52" s="23"/>
      <c r="C52" s="8" t="s">
        <v>50</v>
      </c>
      <c r="D52" s="1">
        <v>50</v>
      </c>
      <c r="E52" s="19"/>
      <c r="F52" s="17">
        <f t="shared" si="0"/>
        <v>0</v>
      </c>
      <c r="G52" s="17">
        <f t="shared" si="1"/>
        <v>0</v>
      </c>
    </row>
    <row r="53" spans="1:7" x14ac:dyDescent="0.25">
      <c r="A53" s="1"/>
      <c r="B53" s="1"/>
      <c r="C53" s="1" t="s">
        <v>64</v>
      </c>
      <c r="D53" s="1"/>
      <c r="E53" s="10"/>
      <c r="F53" s="12">
        <f>SUM(F3:F52)</f>
        <v>0</v>
      </c>
      <c r="G53" s="12">
        <f>SUM(G3:G52)</f>
        <v>0</v>
      </c>
    </row>
    <row r="54" spans="1:7" x14ac:dyDescent="0.25">
      <c r="A54" s="13">
        <v>9999</v>
      </c>
      <c r="B54" s="14"/>
      <c r="C54" s="13" t="s">
        <v>58</v>
      </c>
      <c r="D54" s="14"/>
      <c r="E54" s="15"/>
      <c r="F54" s="15">
        <v>5000</v>
      </c>
      <c r="G54" s="15">
        <f>F54*4</f>
        <v>20000</v>
      </c>
    </row>
    <row r="55" spans="1:7" x14ac:dyDescent="0.25">
      <c r="A55" s="14"/>
      <c r="B55" s="14"/>
      <c r="C55" s="13" t="s">
        <v>61</v>
      </c>
      <c r="D55" s="14"/>
      <c r="E55" s="15"/>
      <c r="F55" s="15">
        <f>F53+F54</f>
        <v>5000</v>
      </c>
      <c r="G55" s="15">
        <f>G53+G54</f>
        <v>20000</v>
      </c>
    </row>
    <row r="56" spans="1:7" x14ac:dyDescent="0.25">
      <c r="A56" s="16">
        <v>0.21</v>
      </c>
      <c r="B56" s="14"/>
      <c r="C56" s="13" t="s">
        <v>60</v>
      </c>
      <c r="D56" s="14"/>
      <c r="E56" s="15"/>
      <c r="F56" s="15">
        <f>F55*A56</f>
        <v>1050</v>
      </c>
      <c r="G56" s="15">
        <f>G55*A56</f>
        <v>4200</v>
      </c>
    </row>
    <row r="57" spans="1:7" x14ac:dyDescent="0.25">
      <c r="A57" s="14"/>
      <c r="B57" s="14"/>
      <c r="C57" s="13" t="s">
        <v>59</v>
      </c>
      <c r="D57" s="14"/>
      <c r="E57" s="15"/>
      <c r="F57" s="15">
        <f>F55+F56</f>
        <v>6050</v>
      </c>
      <c r="G57" s="15">
        <f>G55+G56</f>
        <v>24200</v>
      </c>
    </row>
    <row r="58" spans="1:7" x14ac:dyDescent="0.25">
      <c r="A58" s="14"/>
      <c r="B58" s="14"/>
      <c r="C58" s="14"/>
      <c r="D58" s="14"/>
      <c r="E58" s="15"/>
      <c r="F58" s="15"/>
      <c r="G58" s="14"/>
    </row>
    <row r="59" spans="1:7" x14ac:dyDescent="0.25">
      <c r="A59" s="14"/>
      <c r="B59" s="14"/>
      <c r="C59" s="13" t="s">
        <v>62</v>
      </c>
      <c r="D59" s="14"/>
      <c r="E59" s="15"/>
      <c r="F59" s="15">
        <v>27000</v>
      </c>
      <c r="G59" s="15">
        <f>F59*4</f>
        <v>108000</v>
      </c>
    </row>
    <row r="60" spans="1:7" x14ac:dyDescent="0.25">
      <c r="A60" s="14"/>
      <c r="B60" s="14"/>
      <c r="C60" s="13" t="s">
        <v>63</v>
      </c>
      <c r="D60" s="14"/>
      <c r="E60" s="15"/>
      <c r="F60" s="15">
        <f>F59-F55</f>
        <v>22000</v>
      </c>
      <c r="G60" s="15">
        <f>G59-G55</f>
        <v>88000</v>
      </c>
    </row>
  </sheetData>
  <sheetProtection algorithmName="SHA-512" hashValue="EufNMzGstEEFDyD342Ghyvn7UvT2WN9hKuQichIhdtAfvzIGCRqTihkWgNY7nnfC2fvsZlh+Z/F1dUV6m30qLw==" saltValue="07zm0iY6NWHTWvpMUDojJw==" spinCount="100000" sheet="1" objects="1" scenarios="1"/>
  <mergeCells count="1">
    <mergeCell ref="A1:G1"/>
  </mergeCells>
  <conditionalFormatting sqref="F60:G60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8749999999999998" right="0.78749999999999998" top="1.0527777777777778" bottom="1.0527777777777778" header="0.59055118110236227" footer="0.59055118110236227"/>
  <pageSetup paperSize="8" scale="76" fitToHeight="100" orientation="landscape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JBurgues</dc:creator>
  <cp:lastModifiedBy>Burgues Sala   Jaume</cp:lastModifiedBy>
  <cp:lastPrinted>2023-05-25T09:09:20Z</cp:lastPrinted>
  <dcterms:created xsi:type="dcterms:W3CDTF">2023-05-23T11:47:01Z</dcterms:created>
  <dcterms:modified xsi:type="dcterms:W3CDTF">2023-05-27T17:22:13Z</dcterms:modified>
</cp:coreProperties>
</file>