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USFILES\Departamentos\ENG\2023\0000 - MUTUA INTERCOMARCAL - PORTES AUTOMATIQUES I PERSIANES\2023\"/>
    </mc:Choice>
  </mc:AlternateContent>
  <xr:revisionPtr revIDLastSave="0" documentId="13_ncr:1_{69308A1F-31EA-4794-98A3-D119179675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-OFERT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5" i="3" l="1"/>
  <c r="J24" i="3"/>
  <c r="J60" i="3"/>
  <c r="J61" i="3"/>
  <c r="J22" i="3"/>
  <c r="J23" i="3"/>
  <c r="J28" i="3"/>
  <c r="J29" i="3"/>
  <c r="J30" i="3"/>
  <c r="J31" i="3"/>
  <c r="J32" i="3"/>
  <c r="J33" i="3"/>
  <c r="J34" i="3"/>
  <c r="J36" i="3"/>
  <c r="J37" i="3"/>
  <c r="J38" i="3"/>
  <c r="J39" i="3"/>
  <c r="J40" i="3"/>
  <c r="J41" i="3"/>
  <c r="J42" i="3"/>
  <c r="J43" i="3"/>
  <c r="J44" i="3"/>
  <c r="J50" i="3"/>
  <c r="J51" i="3"/>
  <c r="J52" i="3"/>
  <c r="J54" i="3"/>
  <c r="J53" i="3"/>
  <c r="J55" i="3"/>
  <c r="J56" i="3"/>
  <c r="J57" i="3"/>
  <c r="J58" i="3"/>
  <c r="J59" i="3"/>
  <c r="J49" i="3"/>
  <c r="J35" i="3"/>
  <c r="J45" i="3"/>
  <c r="J46" i="3"/>
  <c r="J47" i="3"/>
  <c r="J48" i="3"/>
  <c r="G64" i="3"/>
  <c r="J19" i="3" l="1"/>
  <c r="J21" i="3"/>
  <c r="J20" i="3"/>
  <c r="J18" i="3"/>
  <c r="J27" i="3"/>
  <c r="J26" i="3"/>
  <c r="J11" i="3"/>
  <c r="J12" i="3"/>
  <c r="J15" i="3"/>
  <c r="J16" i="3"/>
  <c r="J9" i="3"/>
  <c r="J10" i="3"/>
  <c r="J13" i="3"/>
  <c r="J14" i="3"/>
  <c r="J17" i="3"/>
  <c r="J8" i="3"/>
  <c r="J64" i="3" l="1"/>
  <c r="J65" i="3" l="1"/>
  <c r="J66" i="3" s="1"/>
  <c r="J68" i="3" s="1"/>
  <c r="J69" i="3" l="1"/>
  <c r="J70" i="3" s="1"/>
</calcChain>
</file>

<file path=xl/sharedStrings.xml><?xml version="1.0" encoding="utf-8"?>
<sst xmlns="http://schemas.openxmlformats.org/spreadsheetml/2006/main" count="231" uniqueCount="63">
  <si>
    <t>TOTAL</t>
  </si>
  <si>
    <t>I.V.A.</t>
  </si>
  <si>
    <t>IMPORTE TOTAL</t>
  </si>
  <si>
    <t>IMPORTE ANUAL</t>
  </si>
  <si>
    <t>BARCELONA</t>
  </si>
  <si>
    <t>MANRESA</t>
  </si>
  <si>
    <t>CODIGO</t>
  </si>
  <si>
    <t>SUCURSAL</t>
  </si>
  <si>
    <t>GIRONA</t>
  </si>
  <si>
    <t>FIGUERES</t>
  </si>
  <si>
    <t>VIC</t>
  </si>
  <si>
    <t>MOLLET DEL VALLES</t>
  </si>
  <si>
    <t>PALAU SOLITA i PLEGAMANS</t>
  </si>
  <si>
    <t>MADRID</t>
  </si>
  <si>
    <t>PUERTA / PERSIANA</t>
  </si>
  <si>
    <t>MODELO</t>
  </si>
  <si>
    <t>UNIDADES</t>
  </si>
  <si>
    <t>REVISIONES</t>
  </si>
  <si>
    <t>TOTAL ANUAL</t>
  </si>
  <si>
    <t>MANUSA</t>
  </si>
  <si>
    <t>VIGO</t>
  </si>
  <si>
    <t>PUERTA</t>
  </si>
  <si>
    <t>METALICA</t>
  </si>
  <si>
    <t>PERSIANA</t>
  </si>
  <si>
    <t>TEC</t>
  </si>
  <si>
    <t>SEU CORPORATIVA</t>
  </si>
  <si>
    <t>UBICACION</t>
  </si>
  <si>
    <t>ANSEL CLAVE</t>
  </si>
  <si>
    <t>EMERGENCIA</t>
  </si>
  <si>
    <t>GENERAL</t>
  </si>
  <si>
    <t>ITCC</t>
  </si>
  <si>
    <t>PLAÇA BAGES, 13</t>
  </si>
  <si>
    <t>RIU GUELL</t>
  </si>
  <si>
    <t>SANT JOSEP, 58</t>
  </si>
  <si>
    <t>SANT JOSEP, 62</t>
  </si>
  <si>
    <t>SANT JOSEP, 64</t>
  </si>
  <si>
    <t>SANTA EUGENIA</t>
  </si>
  <si>
    <t>CARRERADA</t>
  </si>
  <si>
    <t>EXTERIOR</t>
  </si>
  <si>
    <t>INTERIOR</t>
  </si>
  <si>
    <t>SANTA EUGENIA - EXTERIOR</t>
  </si>
  <si>
    <t>SANT JOSEP, 58 - EXTERIOR</t>
  </si>
  <si>
    <t>SANT JOSEP, 58 - INTERIOR</t>
  </si>
  <si>
    <t>SANT JOSEP, 62 - EXTERIOR</t>
  </si>
  <si>
    <t>SANT JOSEP, 62 - INTERIOR</t>
  </si>
  <si>
    <t>DESCUENTO</t>
  </si>
  <si>
    <t>GIJON</t>
  </si>
  <si>
    <t>MALAGA</t>
  </si>
  <si>
    <t>MANTENIMIENTO CORRECTIVO - PREVIA AUTORIZACIÓN</t>
  </si>
  <si>
    <t>RAMON CASAS</t>
  </si>
  <si>
    <t>LLUIS DURAN</t>
  </si>
  <si>
    <t>SANTA EUGENIA - INTERIOR</t>
  </si>
  <si>
    <t>ESCRITORA CARMEN CONDE</t>
  </si>
  <si>
    <t>CARLOS MARX</t>
  </si>
  <si>
    <t>DR. CADAVAL</t>
  </si>
  <si>
    <t>LUGO</t>
  </si>
  <si>
    <t>RONDA DA MURALLA</t>
  </si>
  <si>
    <t>CORDOBA</t>
  </si>
  <si>
    <t>BANYOLES</t>
  </si>
  <si>
    <t>LEON</t>
  </si>
  <si>
    <t>LLIBERTAT 196</t>
  </si>
  <si>
    <t>AVDA. REYES LEONESES</t>
  </si>
  <si>
    <t>BULEVAR HERNAN RUIZ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</si>
</sst>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4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vertical="center" wrapText="1"/>
    </xf>
    <xf numFmtId="164" fontId="5" fillId="3" borderId="1" xfId="0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164" fontId="4" fillId="4" borderId="1" xfId="0" applyNumberFormat="1" applyFont="1" applyFill="1" applyBorder="1" applyAlignment="1">
      <alignment vertical="center" wrapText="1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4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4" fontId="3" fillId="4" borderId="1" xfId="0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9" fontId="5" fillId="3" borderId="1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5" fillId="3" borderId="1" xfId="0" applyNumberFormat="1" applyFont="1" applyFill="1" applyBorder="1" applyAlignment="1">
      <alignment vertical="center"/>
    </xf>
    <xf numFmtId="164" fontId="3" fillId="6" borderId="1" xfId="0" applyNumberFormat="1" applyFont="1" applyFill="1" applyBorder="1" applyAlignment="1" applyProtection="1">
      <alignment vertical="center" wrapText="1"/>
      <protection locked="0"/>
    </xf>
    <xf numFmtId="10" fontId="5" fillId="6" borderId="1" xfId="0" applyNumberFormat="1" applyFont="1" applyFill="1" applyBorder="1" applyAlignment="1" applyProtection="1">
      <alignment vertical="center"/>
      <protection locked="0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9" fontId="5" fillId="5" borderId="2" xfId="0" applyNumberFormat="1" applyFont="1" applyFill="1" applyBorder="1" applyAlignment="1">
      <alignment horizontal="left" vertical="center"/>
    </xf>
    <xf numFmtId="9" fontId="5" fillId="5" borderId="3" xfId="0" applyNumberFormat="1" applyFont="1" applyFill="1" applyBorder="1" applyAlignment="1">
      <alignment horizontal="left" vertical="center"/>
    </xf>
    <xf numFmtId="9" fontId="5" fillId="5" borderId="4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196850</xdr:colOff>
      <xdr:row>0</xdr:row>
      <xdr:rowOff>107950</xdr:rowOff>
    </xdr:from>
    <xdr:to>
      <xdr:col>4</xdr:col>
      <xdr:colOff>238125</xdr:colOff>
      <xdr:row>5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5BA2E4-BFDE-468B-A702-4866ADD364D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850" y="107950"/>
          <a:ext cx="3956050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D6618-F8D7-402C-90F4-36610724B97E}">
  <sheetPr>
    <pageSetUpPr fitToPage="1"/>
  </sheetPr>
  <dimension ref="B7:M70"/>
  <sheetViews>
    <sheetView tabSelected="1" topLeftCell="A46" workbookViewId="0">
      <selection activeCell="J68" sqref="J68"/>
    </sheetView>
  </sheetViews>
  <sheetFormatPr baseColWidth="10" defaultRowHeight="15" x14ac:dyDescent="0.25"/>
  <cols>
    <col min="2" max="2" width="10.5703125" style="17" customWidth="1"/>
    <col min="3" max="3" width="35.5703125" style="20" customWidth="1"/>
    <col min="4" max="4" width="12.5703125" style="20" customWidth="1"/>
    <col min="5" max="5" width="27.7109375" style="24" customWidth="1"/>
    <col min="6" max="7" width="11.5703125" style="28" customWidth="1"/>
    <col min="8" max="8" width="11.5703125" style="14" customWidth="1"/>
    <col min="9" max="9" width="13.28515625" style="5" customWidth="1"/>
    <col min="10" max="10" width="15.5703125" style="16" customWidth="1"/>
  </cols>
  <sheetData>
    <row r="7" spans="2:13" ht="45" customHeight="1" x14ac:dyDescent="0.25">
      <c r="B7" s="1" t="s">
        <v>6</v>
      </c>
      <c r="C7" s="1" t="s">
        <v>7</v>
      </c>
      <c r="D7" s="1" t="s">
        <v>14</v>
      </c>
      <c r="E7" s="1" t="s">
        <v>26</v>
      </c>
      <c r="F7" s="9" t="s">
        <v>15</v>
      </c>
      <c r="G7" s="9" t="s">
        <v>16</v>
      </c>
      <c r="H7" s="2" t="s">
        <v>3</v>
      </c>
      <c r="I7" s="1" t="s">
        <v>17</v>
      </c>
      <c r="J7" s="2" t="s">
        <v>18</v>
      </c>
    </row>
    <row r="8" spans="2:13" ht="15" customHeight="1" x14ac:dyDescent="0.25">
      <c r="B8" s="8">
        <v>800</v>
      </c>
      <c r="C8" s="7" t="s">
        <v>5</v>
      </c>
      <c r="D8" s="7" t="s">
        <v>23</v>
      </c>
      <c r="E8" s="22" t="s">
        <v>31</v>
      </c>
      <c r="F8" s="11" t="s">
        <v>19</v>
      </c>
      <c r="G8" s="11">
        <v>1</v>
      </c>
      <c r="H8" s="30"/>
      <c r="I8" s="8">
        <v>2</v>
      </c>
      <c r="J8" s="15">
        <f t="shared" ref="J8:J41" si="0">G8*H8</f>
        <v>0</v>
      </c>
      <c r="K8" s="10"/>
    </row>
    <row r="9" spans="2:13" ht="15" customHeight="1" x14ac:dyDescent="0.25">
      <c r="B9" s="8">
        <v>800</v>
      </c>
      <c r="C9" s="7" t="s">
        <v>5</v>
      </c>
      <c r="D9" s="7" t="s">
        <v>21</v>
      </c>
      <c r="E9" s="22" t="s">
        <v>31</v>
      </c>
      <c r="F9" s="11" t="s">
        <v>19</v>
      </c>
      <c r="G9" s="11">
        <v>1</v>
      </c>
      <c r="H9" s="30"/>
      <c r="I9" s="8">
        <v>2</v>
      </c>
      <c r="J9" s="15">
        <f t="shared" si="0"/>
        <v>0</v>
      </c>
      <c r="K9" s="10"/>
    </row>
    <row r="10" spans="2:13" ht="15" customHeight="1" x14ac:dyDescent="0.25">
      <c r="B10" s="8">
        <v>800</v>
      </c>
      <c r="C10" s="7" t="s">
        <v>5</v>
      </c>
      <c r="D10" s="7" t="s">
        <v>23</v>
      </c>
      <c r="E10" s="22" t="s">
        <v>33</v>
      </c>
      <c r="F10" s="11" t="s">
        <v>19</v>
      </c>
      <c r="G10" s="11">
        <v>1</v>
      </c>
      <c r="H10" s="30"/>
      <c r="I10" s="8">
        <v>2</v>
      </c>
      <c r="J10" s="15">
        <f t="shared" si="0"/>
        <v>0</v>
      </c>
      <c r="K10" s="10"/>
    </row>
    <row r="11" spans="2:13" ht="15" customHeight="1" x14ac:dyDescent="0.25">
      <c r="B11" s="8">
        <v>800</v>
      </c>
      <c r="C11" s="7" t="s">
        <v>5</v>
      </c>
      <c r="D11" s="7" t="s">
        <v>21</v>
      </c>
      <c r="E11" s="22" t="s">
        <v>41</v>
      </c>
      <c r="F11" s="11" t="s">
        <v>19</v>
      </c>
      <c r="G11" s="11">
        <v>1</v>
      </c>
      <c r="H11" s="30"/>
      <c r="I11" s="8">
        <v>2</v>
      </c>
      <c r="J11" s="15">
        <f t="shared" si="0"/>
        <v>0</v>
      </c>
      <c r="K11" s="10"/>
      <c r="M11" s="10"/>
    </row>
    <row r="12" spans="2:13" ht="15" customHeight="1" x14ac:dyDescent="0.25">
      <c r="B12" s="8">
        <v>800</v>
      </c>
      <c r="C12" s="7" t="s">
        <v>5</v>
      </c>
      <c r="D12" s="7" t="s">
        <v>21</v>
      </c>
      <c r="E12" s="22" t="s">
        <v>42</v>
      </c>
      <c r="F12" s="11" t="s">
        <v>19</v>
      </c>
      <c r="G12" s="11">
        <v>1</v>
      </c>
      <c r="H12" s="30"/>
      <c r="I12" s="8">
        <v>2</v>
      </c>
      <c r="J12" s="15">
        <f t="shared" si="0"/>
        <v>0</v>
      </c>
      <c r="K12" s="10"/>
      <c r="M12" s="10"/>
    </row>
    <row r="13" spans="2:13" ht="15" customHeight="1" x14ac:dyDescent="0.25">
      <c r="B13" s="8">
        <v>800</v>
      </c>
      <c r="C13" s="7" t="s">
        <v>5</v>
      </c>
      <c r="D13" s="7" t="s">
        <v>23</v>
      </c>
      <c r="E13" s="22" t="s">
        <v>34</v>
      </c>
      <c r="F13" s="11" t="s">
        <v>22</v>
      </c>
      <c r="G13" s="11">
        <v>1</v>
      </c>
      <c r="H13" s="30"/>
      <c r="I13" s="8">
        <v>2</v>
      </c>
      <c r="J13" s="15">
        <f t="shared" si="0"/>
        <v>0</v>
      </c>
      <c r="K13" s="10"/>
      <c r="M13" s="10"/>
    </row>
    <row r="14" spans="2:13" ht="15" customHeight="1" x14ac:dyDescent="0.25">
      <c r="B14" s="8">
        <v>800</v>
      </c>
      <c r="C14" s="7" t="s">
        <v>5</v>
      </c>
      <c r="D14" s="7" t="s">
        <v>23</v>
      </c>
      <c r="E14" s="22" t="s">
        <v>34</v>
      </c>
      <c r="F14" s="11" t="s">
        <v>22</v>
      </c>
      <c r="G14" s="11">
        <v>1</v>
      </c>
      <c r="H14" s="30"/>
      <c r="I14" s="8">
        <v>2</v>
      </c>
      <c r="J14" s="15">
        <f t="shared" si="0"/>
        <v>0</v>
      </c>
      <c r="K14" s="10"/>
      <c r="M14" s="10"/>
    </row>
    <row r="15" spans="2:13" ht="15" customHeight="1" x14ac:dyDescent="0.25">
      <c r="B15" s="8">
        <v>800</v>
      </c>
      <c r="C15" s="7" t="s">
        <v>5</v>
      </c>
      <c r="D15" s="7" t="s">
        <v>21</v>
      </c>
      <c r="E15" s="22" t="s">
        <v>43</v>
      </c>
      <c r="F15" s="11" t="s">
        <v>19</v>
      </c>
      <c r="G15" s="11">
        <v>1</v>
      </c>
      <c r="H15" s="30"/>
      <c r="I15" s="8">
        <v>2</v>
      </c>
      <c r="J15" s="15">
        <f t="shared" si="0"/>
        <v>0</v>
      </c>
      <c r="K15" s="10"/>
      <c r="M15" s="10"/>
    </row>
    <row r="16" spans="2:13" ht="15" customHeight="1" x14ac:dyDescent="0.25">
      <c r="B16" s="8">
        <v>800</v>
      </c>
      <c r="C16" s="7" t="s">
        <v>5</v>
      </c>
      <c r="D16" s="7" t="s">
        <v>21</v>
      </c>
      <c r="E16" s="22" t="s">
        <v>44</v>
      </c>
      <c r="F16" s="11" t="s">
        <v>19</v>
      </c>
      <c r="G16" s="11">
        <v>1</v>
      </c>
      <c r="H16" s="30"/>
      <c r="I16" s="8">
        <v>2</v>
      </c>
      <c r="J16" s="15">
        <f t="shared" si="0"/>
        <v>0</v>
      </c>
      <c r="K16" s="10"/>
    </row>
    <row r="17" spans="2:11" ht="15" customHeight="1" x14ac:dyDescent="0.25">
      <c r="B17" s="8">
        <v>800</v>
      </c>
      <c r="C17" s="7" t="s">
        <v>5</v>
      </c>
      <c r="D17" s="7" t="s">
        <v>23</v>
      </c>
      <c r="E17" s="22" t="s">
        <v>35</v>
      </c>
      <c r="F17" s="11" t="s">
        <v>22</v>
      </c>
      <c r="G17" s="11">
        <v>1</v>
      </c>
      <c r="H17" s="30"/>
      <c r="I17" s="8">
        <v>2</v>
      </c>
      <c r="J17" s="15">
        <f t="shared" si="0"/>
        <v>0</v>
      </c>
      <c r="K17" s="10"/>
    </row>
    <row r="18" spans="2:11" ht="15" customHeight="1" x14ac:dyDescent="0.25">
      <c r="B18" s="8">
        <v>801</v>
      </c>
      <c r="C18" s="7" t="s">
        <v>4</v>
      </c>
      <c r="D18" s="7" t="s">
        <v>23</v>
      </c>
      <c r="E18" s="21" t="s">
        <v>28</v>
      </c>
      <c r="F18" s="11" t="s">
        <v>22</v>
      </c>
      <c r="G18" s="11">
        <v>1</v>
      </c>
      <c r="H18" s="30"/>
      <c r="I18" s="8">
        <v>2</v>
      </c>
      <c r="J18" s="15">
        <f t="shared" si="0"/>
        <v>0</v>
      </c>
      <c r="K18" s="10"/>
    </row>
    <row r="19" spans="2:11" ht="15" customHeight="1" x14ac:dyDescent="0.25">
      <c r="B19" s="8">
        <v>801</v>
      </c>
      <c r="C19" s="7" t="s">
        <v>4</v>
      </c>
      <c r="D19" s="7" t="s">
        <v>21</v>
      </c>
      <c r="E19" s="21" t="s">
        <v>38</v>
      </c>
      <c r="F19" s="11" t="s">
        <v>19</v>
      </c>
      <c r="G19" s="11">
        <v>1</v>
      </c>
      <c r="H19" s="30"/>
      <c r="I19" s="8">
        <v>2</v>
      </c>
      <c r="J19" s="15">
        <f t="shared" si="0"/>
        <v>0</v>
      </c>
      <c r="K19" s="10"/>
    </row>
    <row r="20" spans="2:11" ht="15" customHeight="1" x14ac:dyDescent="0.25">
      <c r="B20" s="8">
        <v>801</v>
      </c>
      <c r="C20" s="7" t="s">
        <v>4</v>
      </c>
      <c r="D20" s="7" t="s">
        <v>23</v>
      </c>
      <c r="E20" s="21" t="s">
        <v>29</v>
      </c>
      <c r="F20" s="11" t="s">
        <v>22</v>
      </c>
      <c r="G20" s="11">
        <v>1</v>
      </c>
      <c r="H20" s="30"/>
      <c r="I20" s="8">
        <v>2</v>
      </c>
      <c r="J20" s="15">
        <f t="shared" si="0"/>
        <v>0</v>
      </c>
      <c r="K20" s="10"/>
    </row>
    <row r="21" spans="2:11" ht="15" customHeight="1" x14ac:dyDescent="0.25">
      <c r="B21" s="8">
        <v>801</v>
      </c>
      <c r="C21" s="7" t="s">
        <v>4</v>
      </c>
      <c r="D21" s="7" t="s">
        <v>21</v>
      </c>
      <c r="E21" s="21" t="s">
        <v>39</v>
      </c>
      <c r="F21" s="11" t="s">
        <v>19</v>
      </c>
      <c r="G21" s="11">
        <v>1</v>
      </c>
      <c r="H21" s="30"/>
      <c r="I21" s="8">
        <v>2</v>
      </c>
      <c r="J21" s="15">
        <f t="shared" si="0"/>
        <v>0</v>
      </c>
      <c r="K21" s="10"/>
    </row>
    <row r="22" spans="2:11" ht="15" customHeight="1" x14ac:dyDescent="0.25">
      <c r="B22" s="18">
        <v>802</v>
      </c>
      <c r="C22" s="19" t="s">
        <v>11</v>
      </c>
      <c r="D22" s="7" t="s">
        <v>23</v>
      </c>
      <c r="E22" s="22" t="s">
        <v>50</v>
      </c>
      <c r="F22" s="25" t="s">
        <v>22</v>
      </c>
      <c r="G22" s="25">
        <v>1</v>
      </c>
      <c r="H22" s="30"/>
      <c r="I22" s="4">
        <v>2</v>
      </c>
      <c r="J22" s="15">
        <f t="shared" si="0"/>
        <v>0</v>
      </c>
      <c r="K22" s="10"/>
    </row>
    <row r="23" spans="2:11" ht="15" customHeight="1" x14ac:dyDescent="0.25">
      <c r="B23" s="8">
        <v>802</v>
      </c>
      <c r="C23" s="7" t="s">
        <v>11</v>
      </c>
      <c r="D23" s="7" t="s">
        <v>21</v>
      </c>
      <c r="E23" s="21" t="s">
        <v>50</v>
      </c>
      <c r="F23" s="11" t="s">
        <v>19</v>
      </c>
      <c r="G23" s="11">
        <v>1</v>
      </c>
      <c r="H23" s="30"/>
      <c r="I23" s="8">
        <v>2</v>
      </c>
      <c r="J23" s="15">
        <f t="shared" si="0"/>
        <v>0</v>
      </c>
      <c r="K23" s="10"/>
    </row>
    <row r="24" spans="2:11" ht="15" customHeight="1" x14ac:dyDescent="0.25">
      <c r="B24" s="18">
        <v>802</v>
      </c>
      <c r="C24" s="19" t="s">
        <v>11</v>
      </c>
      <c r="D24" s="7" t="s">
        <v>23</v>
      </c>
      <c r="E24" s="22" t="s">
        <v>50</v>
      </c>
      <c r="F24" s="25" t="s">
        <v>22</v>
      </c>
      <c r="G24" s="11">
        <v>1</v>
      </c>
      <c r="H24" s="30"/>
      <c r="I24" s="8">
        <v>2</v>
      </c>
      <c r="J24" s="15">
        <f t="shared" si="0"/>
        <v>0</v>
      </c>
      <c r="K24" s="10"/>
    </row>
    <row r="25" spans="2:11" ht="15" customHeight="1" x14ac:dyDescent="0.25">
      <c r="B25" s="8">
        <v>802</v>
      </c>
      <c r="C25" s="7" t="s">
        <v>11</v>
      </c>
      <c r="D25" s="7" t="s">
        <v>21</v>
      </c>
      <c r="E25" s="21" t="s">
        <v>50</v>
      </c>
      <c r="F25" s="11" t="s">
        <v>19</v>
      </c>
      <c r="G25" s="11">
        <v>1</v>
      </c>
      <c r="H25" s="30"/>
      <c r="I25" s="8">
        <v>2</v>
      </c>
      <c r="J25" s="15">
        <f t="shared" si="0"/>
        <v>0</v>
      </c>
      <c r="K25" s="10"/>
    </row>
    <row r="26" spans="2:11" ht="15" customHeight="1" x14ac:dyDescent="0.25">
      <c r="B26" s="18">
        <v>802</v>
      </c>
      <c r="C26" s="19" t="s">
        <v>11</v>
      </c>
      <c r="D26" s="7" t="s">
        <v>23</v>
      </c>
      <c r="E26" s="22" t="s">
        <v>49</v>
      </c>
      <c r="F26" s="25" t="s">
        <v>22</v>
      </c>
      <c r="G26" s="25">
        <v>1</v>
      </c>
      <c r="H26" s="30"/>
      <c r="I26" s="4">
        <v>2</v>
      </c>
      <c r="J26" s="15">
        <f t="shared" si="0"/>
        <v>0</v>
      </c>
      <c r="K26" s="10"/>
    </row>
    <row r="27" spans="2:11" ht="15" customHeight="1" x14ac:dyDescent="0.25">
      <c r="B27" s="8">
        <v>802</v>
      </c>
      <c r="C27" s="7" t="s">
        <v>11</v>
      </c>
      <c r="D27" s="7" t="s">
        <v>21</v>
      </c>
      <c r="E27" s="21" t="s">
        <v>49</v>
      </c>
      <c r="F27" s="11" t="s">
        <v>19</v>
      </c>
      <c r="G27" s="11">
        <v>1</v>
      </c>
      <c r="H27" s="30"/>
      <c r="I27" s="8">
        <v>2</v>
      </c>
      <c r="J27" s="15">
        <f t="shared" si="0"/>
        <v>0</v>
      </c>
      <c r="K27" s="10"/>
    </row>
    <row r="28" spans="2:11" ht="15" customHeight="1" x14ac:dyDescent="0.25">
      <c r="B28" s="18">
        <v>803</v>
      </c>
      <c r="C28" s="19" t="s">
        <v>10</v>
      </c>
      <c r="D28" s="7" t="s">
        <v>23</v>
      </c>
      <c r="E28" s="22" t="s">
        <v>29</v>
      </c>
      <c r="F28" s="25" t="s">
        <v>22</v>
      </c>
      <c r="G28" s="25">
        <v>1</v>
      </c>
      <c r="H28" s="30"/>
      <c r="I28" s="4">
        <v>2</v>
      </c>
      <c r="J28" s="15">
        <f t="shared" si="0"/>
        <v>0</v>
      </c>
      <c r="K28" s="10"/>
    </row>
    <row r="29" spans="2:11" ht="15" customHeight="1" x14ac:dyDescent="0.25">
      <c r="B29" s="18">
        <v>803</v>
      </c>
      <c r="C29" s="19" t="s">
        <v>10</v>
      </c>
      <c r="D29" s="7" t="s">
        <v>21</v>
      </c>
      <c r="E29" s="22" t="s">
        <v>29</v>
      </c>
      <c r="F29" s="25" t="s">
        <v>19</v>
      </c>
      <c r="G29" s="25">
        <v>1</v>
      </c>
      <c r="H29" s="30"/>
      <c r="I29" s="4">
        <v>2</v>
      </c>
      <c r="J29" s="15">
        <f t="shared" si="0"/>
        <v>0</v>
      </c>
    </row>
    <row r="30" spans="2:11" ht="15" customHeight="1" x14ac:dyDescent="0.25">
      <c r="B30" s="8">
        <v>807</v>
      </c>
      <c r="C30" s="7" t="s">
        <v>12</v>
      </c>
      <c r="D30" s="7" t="s">
        <v>23</v>
      </c>
      <c r="E30" s="22" t="s">
        <v>27</v>
      </c>
      <c r="F30" s="11" t="s">
        <v>22</v>
      </c>
      <c r="G30" s="11">
        <v>1</v>
      </c>
      <c r="H30" s="30"/>
      <c r="I30" s="4">
        <v>2</v>
      </c>
      <c r="J30" s="15">
        <f t="shared" si="0"/>
        <v>0</v>
      </c>
    </row>
    <row r="31" spans="2:11" ht="15" customHeight="1" x14ac:dyDescent="0.25">
      <c r="B31" s="8">
        <v>807</v>
      </c>
      <c r="C31" s="7" t="s">
        <v>12</v>
      </c>
      <c r="D31" s="7" t="s">
        <v>23</v>
      </c>
      <c r="E31" s="22" t="s">
        <v>37</v>
      </c>
      <c r="F31" s="11" t="s">
        <v>22</v>
      </c>
      <c r="G31" s="11">
        <v>1</v>
      </c>
      <c r="H31" s="30"/>
      <c r="I31" s="4">
        <v>2</v>
      </c>
      <c r="J31" s="15">
        <f t="shared" si="0"/>
        <v>0</v>
      </c>
    </row>
    <row r="32" spans="2:11" ht="15" customHeight="1" x14ac:dyDescent="0.25">
      <c r="B32" s="8">
        <v>807</v>
      </c>
      <c r="C32" s="7" t="s">
        <v>12</v>
      </c>
      <c r="D32" s="7" t="s">
        <v>21</v>
      </c>
      <c r="E32" s="22" t="s">
        <v>29</v>
      </c>
      <c r="F32" s="11" t="s">
        <v>19</v>
      </c>
      <c r="G32" s="11">
        <v>1</v>
      </c>
      <c r="H32" s="30"/>
      <c r="I32" s="4">
        <v>2</v>
      </c>
      <c r="J32" s="15">
        <f t="shared" si="0"/>
        <v>0</v>
      </c>
    </row>
    <row r="33" spans="2:10" ht="15" customHeight="1" x14ac:dyDescent="0.25">
      <c r="B33" s="18">
        <v>891</v>
      </c>
      <c r="C33" s="19" t="s">
        <v>25</v>
      </c>
      <c r="D33" s="7" t="s">
        <v>23</v>
      </c>
      <c r="E33" s="22" t="s">
        <v>29</v>
      </c>
      <c r="F33" s="25" t="s">
        <v>22</v>
      </c>
      <c r="G33" s="25">
        <v>1</v>
      </c>
      <c r="H33" s="30"/>
      <c r="I33" s="4">
        <v>2</v>
      </c>
      <c r="J33" s="15">
        <f t="shared" si="0"/>
        <v>0</v>
      </c>
    </row>
    <row r="34" spans="2:10" s="3" customFormat="1" ht="15" customHeight="1" x14ac:dyDescent="0.25">
      <c r="B34" s="18">
        <v>891</v>
      </c>
      <c r="C34" s="19" t="s">
        <v>25</v>
      </c>
      <c r="D34" s="7" t="s">
        <v>21</v>
      </c>
      <c r="E34" s="22" t="s">
        <v>29</v>
      </c>
      <c r="F34" s="25" t="s">
        <v>24</v>
      </c>
      <c r="G34" s="25">
        <v>1</v>
      </c>
      <c r="H34" s="30"/>
      <c r="I34" s="4">
        <v>2</v>
      </c>
      <c r="J34" s="15">
        <f t="shared" si="0"/>
        <v>0</v>
      </c>
    </row>
    <row r="35" spans="2:10" s="3" customFormat="1" ht="15" customHeight="1" x14ac:dyDescent="0.25">
      <c r="B35" s="8">
        <v>1400</v>
      </c>
      <c r="C35" s="19" t="s">
        <v>57</v>
      </c>
      <c r="D35" s="19" t="s">
        <v>23</v>
      </c>
      <c r="E35" s="23" t="s">
        <v>62</v>
      </c>
      <c r="F35" s="11" t="s">
        <v>22</v>
      </c>
      <c r="G35" s="11">
        <v>1</v>
      </c>
      <c r="H35" s="30"/>
      <c r="I35" s="8">
        <v>2</v>
      </c>
      <c r="J35" s="15">
        <f t="shared" si="0"/>
        <v>0</v>
      </c>
    </row>
    <row r="36" spans="2:10" s="3" customFormat="1" ht="15" customHeight="1" x14ac:dyDescent="0.25">
      <c r="B36" s="8">
        <v>1700</v>
      </c>
      <c r="C36" s="7" t="s">
        <v>8</v>
      </c>
      <c r="D36" s="7" t="s">
        <v>23</v>
      </c>
      <c r="E36" s="21" t="s">
        <v>32</v>
      </c>
      <c r="F36" s="11" t="s">
        <v>19</v>
      </c>
      <c r="G36" s="11">
        <v>1</v>
      </c>
      <c r="H36" s="30"/>
      <c r="I36" s="8">
        <v>2</v>
      </c>
      <c r="J36" s="15">
        <f t="shared" si="0"/>
        <v>0</v>
      </c>
    </row>
    <row r="37" spans="2:10" ht="15" customHeight="1" x14ac:dyDescent="0.25">
      <c r="B37" s="8">
        <v>1700</v>
      </c>
      <c r="C37" s="7" t="s">
        <v>8</v>
      </c>
      <c r="D37" s="7" t="s">
        <v>21</v>
      </c>
      <c r="E37" s="21" t="s">
        <v>32</v>
      </c>
      <c r="F37" s="11" t="s">
        <v>19</v>
      </c>
      <c r="G37" s="11">
        <v>1</v>
      </c>
      <c r="H37" s="30"/>
      <c r="I37" s="8">
        <v>2</v>
      </c>
      <c r="J37" s="15">
        <f t="shared" si="0"/>
        <v>0</v>
      </c>
    </row>
    <row r="38" spans="2:10" ht="15" customHeight="1" x14ac:dyDescent="0.25">
      <c r="B38" s="8">
        <v>1700</v>
      </c>
      <c r="C38" s="7" t="s">
        <v>8</v>
      </c>
      <c r="D38" s="7" t="s">
        <v>23</v>
      </c>
      <c r="E38" s="21" t="s">
        <v>36</v>
      </c>
      <c r="F38" s="11" t="s">
        <v>19</v>
      </c>
      <c r="G38" s="11">
        <v>1</v>
      </c>
      <c r="H38" s="30"/>
      <c r="I38" s="8">
        <v>2</v>
      </c>
      <c r="J38" s="15">
        <f t="shared" si="0"/>
        <v>0</v>
      </c>
    </row>
    <row r="39" spans="2:10" ht="15" customHeight="1" x14ac:dyDescent="0.25">
      <c r="B39" s="8">
        <v>1700</v>
      </c>
      <c r="C39" s="7" t="s">
        <v>8</v>
      </c>
      <c r="D39" s="7" t="s">
        <v>21</v>
      </c>
      <c r="E39" s="21" t="s">
        <v>40</v>
      </c>
      <c r="F39" s="11" t="s">
        <v>19</v>
      </c>
      <c r="G39" s="11">
        <v>1</v>
      </c>
      <c r="H39" s="30"/>
      <c r="I39" s="8">
        <v>2</v>
      </c>
      <c r="J39" s="15">
        <f t="shared" si="0"/>
        <v>0</v>
      </c>
    </row>
    <row r="40" spans="2:10" ht="15" customHeight="1" x14ac:dyDescent="0.25">
      <c r="B40" s="8">
        <v>1700</v>
      </c>
      <c r="C40" s="7" t="s">
        <v>8</v>
      </c>
      <c r="D40" s="7" t="s">
        <v>21</v>
      </c>
      <c r="E40" s="21" t="s">
        <v>51</v>
      </c>
      <c r="F40" s="11" t="s">
        <v>19</v>
      </c>
      <c r="G40" s="11">
        <v>1</v>
      </c>
      <c r="H40" s="30"/>
      <c r="I40" s="8">
        <v>2</v>
      </c>
      <c r="J40" s="15">
        <f t="shared" si="0"/>
        <v>0</v>
      </c>
    </row>
    <row r="41" spans="2:10" ht="15" customHeight="1" x14ac:dyDescent="0.25">
      <c r="B41" s="18">
        <v>1701</v>
      </c>
      <c r="C41" s="19" t="s">
        <v>9</v>
      </c>
      <c r="D41" s="7" t="s">
        <v>23</v>
      </c>
      <c r="E41" s="22" t="s">
        <v>29</v>
      </c>
      <c r="F41" s="25" t="s">
        <v>19</v>
      </c>
      <c r="G41" s="25">
        <v>1</v>
      </c>
      <c r="H41" s="30"/>
      <c r="I41" s="4">
        <v>2</v>
      </c>
      <c r="J41" s="15">
        <f t="shared" si="0"/>
        <v>0</v>
      </c>
    </row>
    <row r="42" spans="2:10" ht="15" customHeight="1" x14ac:dyDescent="0.25">
      <c r="B42" s="18">
        <v>1701</v>
      </c>
      <c r="C42" s="19" t="s">
        <v>9</v>
      </c>
      <c r="D42" s="7" t="s">
        <v>21</v>
      </c>
      <c r="E42" s="22" t="s">
        <v>29</v>
      </c>
      <c r="F42" s="25" t="s">
        <v>19</v>
      </c>
      <c r="G42" s="25">
        <v>1</v>
      </c>
      <c r="H42" s="30"/>
      <c r="I42" s="4">
        <v>2</v>
      </c>
      <c r="J42" s="15">
        <f t="shared" ref="J42:J61" si="1">G42*H42</f>
        <v>0</v>
      </c>
    </row>
    <row r="43" spans="2:10" ht="15" customHeight="1" x14ac:dyDescent="0.25">
      <c r="B43" s="18">
        <v>1701</v>
      </c>
      <c r="C43" s="19" t="s">
        <v>9</v>
      </c>
      <c r="D43" s="7" t="s">
        <v>23</v>
      </c>
      <c r="E43" s="22" t="s">
        <v>30</v>
      </c>
      <c r="F43" s="25" t="s">
        <v>19</v>
      </c>
      <c r="G43" s="25">
        <v>1</v>
      </c>
      <c r="H43" s="30"/>
      <c r="I43" s="4">
        <v>2</v>
      </c>
      <c r="J43" s="15">
        <f t="shared" si="1"/>
        <v>0</v>
      </c>
    </row>
    <row r="44" spans="2:10" ht="15" customHeight="1" x14ac:dyDescent="0.25">
      <c r="B44" s="8">
        <v>1701</v>
      </c>
      <c r="C44" s="7" t="s">
        <v>9</v>
      </c>
      <c r="D44" s="7" t="s">
        <v>21</v>
      </c>
      <c r="E44" s="22" t="s">
        <v>30</v>
      </c>
      <c r="F44" s="11" t="s">
        <v>19</v>
      </c>
      <c r="G44" s="11">
        <v>1</v>
      </c>
      <c r="H44" s="30"/>
      <c r="I44" s="4">
        <v>2</v>
      </c>
      <c r="J44" s="15">
        <f t="shared" si="1"/>
        <v>0</v>
      </c>
    </row>
    <row r="45" spans="2:10" ht="15" customHeight="1" x14ac:dyDescent="0.25">
      <c r="B45" s="8">
        <v>1702</v>
      </c>
      <c r="C45" s="19" t="s">
        <v>58</v>
      </c>
      <c r="D45" s="19" t="s">
        <v>23</v>
      </c>
      <c r="E45" s="23" t="s">
        <v>60</v>
      </c>
      <c r="F45" s="11" t="s">
        <v>22</v>
      </c>
      <c r="G45" s="11">
        <v>1</v>
      </c>
      <c r="H45" s="30"/>
      <c r="I45" s="8">
        <v>2</v>
      </c>
      <c r="J45" s="15">
        <f t="shared" si="1"/>
        <v>0</v>
      </c>
    </row>
    <row r="46" spans="2:10" ht="15" customHeight="1" x14ac:dyDescent="0.25">
      <c r="B46" s="8">
        <v>1702</v>
      </c>
      <c r="C46" s="19" t="s">
        <v>58</v>
      </c>
      <c r="D46" s="19" t="s">
        <v>23</v>
      </c>
      <c r="E46" s="23" t="s">
        <v>60</v>
      </c>
      <c r="F46" s="11" t="s">
        <v>22</v>
      </c>
      <c r="G46" s="11">
        <v>1</v>
      </c>
      <c r="H46" s="30"/>
      <c r="I46" s="8">
        <v>2</v>
      </c>
      <c r="J46" s="15">
        <f t="shared" si="1"/>
        <v>0</v>
      </c>
    </row>
    <row r="47" spans="2:10" ht="15" customHeight="1" x14ac:dyDescent="0.25">
      <c r="B47" s="8">
        <v>1702</v>
      </c>
      <c r="C47" s="19" t="s">
        <v>58</v>
      </c>
      <c r="D47" s="19" t="s">
        <v>21</v>
      </c>
      <c r="E47" s="23" t="s">
        <v>60</v>
      </c>
      <c r="F47" s="11"/>
      <c r="G47" s="11">
        <v>1</v>
      </c>
      <c r="H47" s="30"/>
      <c r="I47" s="8">
        <v>2</v>
      </c>
      <c r="J47" s="15">
        <f t="shared" si="1"/>
        <v>0</v>
      </c>
    </row>
    <row r="48" spans="2:10" ht="15" customHeight="1" x14ac:dyDescent="0.25">
      <c r="B48" s="8">
        <v>2400</v>
      </c>
      <c r="C48" s="19" t="s">
        <v>59</v>
      </c>
      <c r="D48" s="19" t="s">
        <v>21</v>
      </c>
      <c r="E48" s="23" t="s">
        <v>61</v>
      </c>
      <c r="F48" s="11" t="s">
        <v>19</v>
      </c>
      <c r="G48" s="11">
        <v>1</v>
      </c>
      <c r="H48" s="30"/>
      <c r="I48" s="8">
        <v>2</v>
      </c>
      <c r="J48" s="15">
        <f t="shared" si="1"/>
        <v>0</v>
      </c>
    </row>
    <row r="49" spans="2:10" ht="15" customHeight="1" x14ac:dyDescent="0.25">
      <c r="B49" s="8">
        <v>2700</v>
      </c>
      <c r="C49" s="19" t="s">
        <v>55</v>
      </c>
      <c r="D49" s="19" t="s">
        <v>21</v>
      </c>
      <c r="E49" s="23" t="s">
        <v>56</v>
      </c>
      <c r="F49" s="11" t="s">
        <v>19</v>
      </c>
      <c r="G49" s="11">
        <v>1</v>
      </c>
      <c r="H49" s="30"/>
      <c r="I49" s="8">
        <v>2</v>
      </c>
      <c r="J49" s="15">
        <f t="shared" si="1"/>
        <v>0</v>
      </c>
    </row>
    <row r="50" spans="2:10" ht="15" customHeight="1" x14ac:dyDescent="0.25">
      <c r="B50" s="18">
        <v>2800</v>
      </c>
      <c r="C50" s="19" t="s">
        <v>13</v>
      </c>
      <c r="D50" s="7" t="s">
        <v>23</v>
      </c>
      <c r="E50" s="22" t="s">
        <v>29</v>
      </c>
      <c r="F50" s="25" t="s">
        <v>19</v>
      </c>
      <c r="G50" s="25">
        <v>1</v>
      </c>
      <c r="H50" s="30"/>
      <c r="I50" s="4">
        <v>2</v>
      </c>
      <c r="J50" s="15">
        <f t="shared" si="1"/>
        <v>0</v>
      </c>
    </row>
    <row r="51" spans="2:10" ht="15" customHeight="1" x14ac:dyDescent="0.25">
      <c r="B51" s="8">
        <v>2800</v>
      </c>
      <c r="C51" s="7" t="s">
        <v>13</v>
      </c>
      <c r="D51" s="7" t="s">
        <v>21</v>
      </c>
      <c r="E51" s="22" t="s">
        <v>29</v>
      </c>
      <c r="F51" s="11" t="s">
        <v>19</v>
      </c>
      <c r="G51" s="11">
        <v>1</v>
      </c>
      <c r="H51" s="30"/>
      <c r="I51" s="4">
        <v>2</v>
      </c>
      <c r="J51" s="15">
        <f t="shared" si="1"/>
        <v>0</v>
      </c>
    </row>
    <row r="52" spans="2:10" ht="15" customHeight="1" x14ac:dyDescent="0.25">
      <c r="B52" s="8">
        <v>2900</v>
      </c>
      <c r="C52" s="19" t="s">
        <v>47</v>
      </c>
      <c r="D52" s="19" t="s">
        <v>23</v>
      </c>
      <c r="E52" s="23" t="s">
        <v>52</v>
      </c>
      <c r="F52" s="11" t="s">
        <v>19</v>
      </c>
      <c r="G52" s="11">
        <v>1</v>
      </c>
      <c r="H52" s="30"/>
      <c r="I52" s="8">
        <v>2</v>
      </c>
      <c r="J52" s="15">
        <f t="shared" si="1"/>
        <v>0</v>
      </c>
    </row>
    <row r="53" spans="2:10" ht="15" customHeight="1" x14ac:dyDescent="0.25">
      <c r="B53" s="8">
        <v>2900</v>
      </c>
      <c r="C53" s="19" t="s">
        <v>47</v>
      </c>
      <c r="D53" s="19" t="s">
        <v>23</v>
      </c>
      <c r="E53" s="23" t="s">
        <v>52</v>
      </c>
      <c r="F53" s="11" t="s">
        <v>19</v>
      </c>
      <c r="G53" s="11">
        <v>1</v>
      </c>
      <c r="H53" s="30"/>
      <c r="I53" s="8">
        <v>2</v>
      </c>
      <c r="J53" s="15">
        <f t="shared" si="1"/>
        <v>0</v>
      </c>
    </row>
    <row r="54" spans="2:10" ht="15" customHeight="1" x14ac:dyDescent="0.25">
      <c r="B54" s="8">
        <v>2900</v>
      </c>
      <c r="C54" s="19" t="s">
        <v>47</v>
      </c>
      <c r="D54" s="19" t="s">
        <v>21</v>
      </c>
      <c r="E54" s="23" t="s">
        <v>52</v>
      </c>
      <c r="F54" s="11" t="s">
        <v>19</v>
      </c>
      <c r="G54" s="11">
        <v>1</v>
      </c>
      <c r="H54" s="30"/>
      <c r="I54" s="8">
        <v>2</v>
      </c>
      <c r="J54" s="15">
        <f t="shared" si="1"/>
        <v>0</v>
      </c>
    </row>
    <row r="55" spans="2:10" ht="15" customHeight="1" x14ac:dyDescent="0.25">
      <c r="B55" s="8">
        <v>2900</v>
      </c>
      <c r="C55" s="19" t="s">
        <v>47</v>
      </c>
      <c r="D55" s="19" t="s">
        <v>21</v>
      </c>
      <c r="E55" s="23" t="s">
        <v>52</v>
      </c>
      <c r="F55" s="11" t="s">
        <v>19</v>
      </c>
      <c r="G55" s="11">
        <v>1</v>
      </c>
      <c r="H55" s="30"/>
      <c r="I55" s="8">
        <v>2</v>
      </c>
      <c r="J55" s="15">
        <f t="shared" si="1"/>
        <v>0</v>
      </c>
    </row>
    <row r="56" spans="2:10" ht="15" customHeight="1" x14ac:dyDescent="0.25">
      <c r="B56" s="8">
        <v>3300</v>
      </c>
      <c r="C56" s="19" t="s">
        <v>46</v>
      </c>
      <c r="D56" s="19" t="s">
        <v>23</v>
      </c>
      <c r="E56" s="23" t="s">
        <v>53</v>
      </c>
      <c r="F56" s="11" t="s">
        <v>22</v>
      </c>
      <c r="G56" s="11">
        <v>1</v>
      </c>
      <c r="H56" s="30"/>
      <c r="I56" s="8">
        <v>2</v>
      </c>
      <c r="J56" s="15">
        <f t="shared" si="1"/>
        <v>0</v>
      </c>
    </row>
    <row r="57" spans="2:10" ht="15" customHeight="1" x14ac:dyDescent="0.25">
      <c r="B57" s="8">
        <v>3300</v>
      </c>
      <c r="C57" s="19" t="s">
        <v>46</v>
      </c>
      <c r="D57" s="19" t="s">
        <v>21</v>
      </c>
      <c r="E57" s="23" t="s">
        <v>53</v>
      </c>
      <c r="F57" s="11" t="s">
        <v>19</v>
      </c>
      <c r="G57" s="11">
        <v>1</v>
      </c>
      <c r="H57" s="30"/>
      <c r="I57" s="8">
        <v>2</v>
      </c>
      <c r="J57" s="15">
        <f t="shared" si="1"/>
        <v>0</v>
      </c>
    </row>
    <row r="58" spans="2:10" ht="15" customHeight="1" x14ac:dyDescent="0.25">
      <c r="B58" s="8">
        <v>3600</v>
      </c>
      <c r="C58" s="7" t="s">
        <v>20</v>
      </c>
      <c r="D58" s="7" t="s">
        <v>23</v>
      </c>
      <c r="E58" s="21" t="s">
        <v>54</v>
      </c>
      <c r="F58" s="11" t="s">
        <v>22</v>
      </c>
      <c r="G58" s="11">
        <v>1</v>
      </c>
      <c r="H58" s="30"/>
      <c r="I58" s="8">
        <v>2</v>
      </c>
      <c r="J58" s="15">
        <f t="shared" si="1"/>
        <v>0</v>
      </c>
    </row>
    <row r="59" spans="2:10" ht="15" customHeight="1" x14ac:dyDescent="0.25">
      <c r="B59" s="8">
        <v>3600</v>
      </c>
      <c r="C59" s="7" t="s">
        <v>20</v>
      </c>
      <c r="D59" s="7" t="s">
        <v>21</v>
      </c>
      <c r="E59" s="21" t="s">
        <v>54</v>
      </c>
      <c r="F59" s="11" t="s">
        <v>19</v>
      </c>
      <c r="G59" s="11">
        <v>1</v>
      </c>
      <c r="H59" s="30"/>
      <c r="I59" s="8">
        <v>2</v>
      </c>
      <c r="J59" s="15">
        <f t="shared" si="1"/>
        <v>0</v>
      </c>
    </row>
    <row r="60" spans="2:10" ht="15" customHeight="1" x14ac:dyDescent="0.25">
      <c r="B60" s="8">
        <v>3600</v>
      </c>
      <c r="C60" s="7" t="s">
        <v>20</v>
      </c>
      <c r="D60" s="7" t="s">
        <v>23</v>
      </c>
      <c r="E60" s="21" t="s">
        <v>54</v>
      </c>
      <c r="F60" s="11" t="s">
        <v>22</v>
      </c>
      <c r="G60" s="11">
        <v>1</v>
      </c>
      <c r="H60" s="30"/>
      <c r="I60" s="8">
        <v>2</v>
      </c>
      <c r="J60" s="15">
        <f t="shared" si="1"/>
        <v>0</v>
      </c>
    </row>
    <row r="61" spans="2:10" ht="15" customHeight="1" x14ac:dyDescent="0.25">
      <c r="B61" s="8">
        <v>3600</v>
      </c>
      <c r="C61" s="7" t="s">
        <v>20</v>
      </c>
      <c r="D61" s="7" t="s">
        <v>23</v>
      </c>
      <c r="E61" s="21" t="s">
        <v>54</v>
      </c>
      <c r="F61" s="11" t="s">
        <v>22</v>
      </c>
      <c r="G61" s="11">
        <v>1</v>
      </c>
      <c r="H61" s="30"/>
      <c r="I61" s="8">
        <v>2</v>
      </c>
      <c r="J61" s="15">
        <f t="shared" si="1"/>
        <v>0</v>
      </c>
    </row>
    <row r="62" spans="2:10" ht="15" customHeight="1" x14ac:dyDescent="0.25">
      <c r="B62" s="8"/>
      <c r="C62" s="19"/>
      <c r="D62" s="19"/>
      <c r="E62" s="23"/>
      <c r="F62" s="11"/>
      <c r="G62" s="11"/>
      <c r="H62" s="12"/>
      <c r="I62" s="8"/>
      <c r="J62" s="15"/>
    </row>
    <row r="63" spans="2:10" ht="15" customHeight="1" x14ac:dyDescent="0.25">
      <c r="B63" s="8"/>
      <c r="C63" s="19"/>
      <c r="D63" s="19"/>
      <c r="E63" s="23"/>
      <c r="F63" s="11"/>
      <c r="G63" s="11"/>
      <c r="H63" s="12"/>
      <c r="I63" s="8"/>
      <c r="J63" s="15"/>
    </row>
    <row r="64" spans="2:10" ht="18.75" x14ac:dyDescent="0.25">
      <c r="B64" s="32" t="s">
        <v>0</v>
      </c>
      <c r="C64" s="33"/>
      <c r="D64" s="33"/>
      <c r="E64" s="34"/>
      <c r="F64" s="26"/>
      <c r="G64" s="29">
        <f>SUM(G8:G63)</f>
        <v>54</v>
      </c>
      <c r="H64" s="13"/>
      <c r="I64" s="13"/>
      <c r="J64" s="13">
        <f>SUM(J8:J63)</f>
        <v>0</v>
      </c>
    </row>
    <row r="65" spans="2:10" ht="18.75" x14ac:dyDescent="0.25">
      <c r="B65" s="32" t="s">
        <v>45</v>
      </c>
      <c r="C65" s="33"/>
      <c r="D65" s="33"/>
      <c r="E65" s="34"/>
      <c r="F65" s="26"/>
      <c r="G65" s="31"/>
      <c r="H65" s="13"/>
      <c r="I65" s="13"/>
      <c r="J65" s="13">
        <f>J64*G65</f>
        <v>0</v>
      </c>
    </row>
    <row r="66" spans="2:10" ht="18.75" x14ac:dyDescent="0.25">
      <c r="B66" s="32" t="s">
        <v>0</v>
      </c>
      <c r="C66" s="33"/>
      <c r="D66" s="33"/>
      <c r="E66" s="34"/>
      <c r="F66" s="26"/>
      <c r="G66" s="13"/>
      <c r="H66" s="13"/>
      <c r="I66" s="13"/>
      <c r="J66" s="13">
        <f>J64-J65</f>
        <v>0</v>
      </c>
    </row>
    <row r="67" spans="2:10" ht="18.75" x14ac:dyDescent="0.25">
      <c r="B67" s="32" t="s">
        <v>48</v>
      </c>
      <c r="C67" s="33"/>
      <c r="D67" s="33"/>
      <c r="E67" s="34"/>
      <c r="F67" s="26"/>
      <c r="G67" s="13"/>
      <c r="H67" s="13"/>
      <c r="I67" s="13"/>
      <c r="J67" s="13">
        <v>10000</v>
      </c>
    </row>
    <row r="68" spans="2:10" ht="18.75" x14ac:dyDescent="0.25">
      <c r="B68" s="32" t="s">
        <v>0</v>
      </c>
      <c r="C68" s="33"/>
      <c r="D68" s="33"/>
      <c r="E68" s="34"/>
      <c r="F68" s="26"/>
      <c r="G68" s="13"/>
      <c r="H68" s="13"/>
      <c r="I68" s="13"/>
      <c r="J68" s="13">
        <f>J66+J67</f>
        <v>10000</v>
      </c>
    </row>
    <row r="69" spans="2:10" ht="18.75" x14ac:dyDescent="0.25">
      <c r="B69" s="35" t="s">
        <v>1</v>
      </c>
      <c r="C69" s="36"/>
      <c r="D69" s="36"/>
      <c r="E69" s="37"/>
      <c r="F69" s="27">
        <v>0.21</v>
      </c>
      <c r="G69" s="27"/>
      <c r="H69" s="13"/>
      <c r="I69" s="6"/>
      <c r="J69" s="13">
        <f>J68*F69</f>
        <v>2100</v>
      </c>
    </row>
    <row r="70" spans="2:10" ht="18.75" x14ac:dyDescent="0.25">
      <c r="B70" s="32" t="s">
        <v>2</v>
      </c>
      <c r="C70" s="33"/>
      <c r="D70" s="33"/>
      <c r="E70" s="34"/>
      <c r="F70" s="26"/>
      <c r="G70" s="26"/>
      <c r="H70" s="13"/>
      <c r="I70" s="6"/>
      <c r="J70" s="13">
        <f>J68+J69</f>
        <v>12100</v>
      </c>
    </row>
  </sheetData>
  <sheetProtection algorithmName="SHA-512" hashValue="Ss8I4/Xp6QgKaHszL3SeriYAKLHpCsBa3WlRv0fTM39qxOF6gWVtnnzBHGCXAV70t+Vz9UYtehU5mIvhJOM1xQ==" saltValue="9CplZyQ5eqy0N/XE19ZmOQ==" spinCount="100000" sheet="1" objects="1" scenarios="1"/>
  <sortState xmlns:xlrd2="http://schemas.microsoft.com/office/spreadsheetml/2017/richdata2" ref="B8:J63">
    <sortCondition ref="B8:B63"/>
    <sortCondition ref="E8:E63"/>
    <sortCondition ref="D8:D63"/>
  </sortState>
  <mergeCells count="7">
    <mergeCell ref="B67:E67"/>
    <mergeCell ref="B68:E68"/>
    <mergeCell ref="B64:E64"/>
    <mergeCell ref="B69:E69"/>
    <mergeCell ref="B70:E70"/>
    <mergeCell ref="B65:E65"/>
    <mergeCell ref="B66:E66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2019-05-14T16:56:07Z</cp:lastPrinted>
  <dcterms:created xsi:type="dcterms:W3CDTF">2012-12-29T10:50:11Z</dcterms:created>
  <dcterms:modified xsi:type="dcterms:W3CDTF">2023-03-25T17:51:29Z</dcterms:modified>
</cp:coreProperties>
</file>