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MUTUA INTERCOMARCAL - MANTENIMINETO - CALIBRACIÓN TENSIOMETRO -ECG -DEA\"/>
    </mc:Choice>
  </mc:AlternateContent>
  <xr:revisionPtr revIDLastSave="0" documentId="13_ncr:1_{10371D9A-26A4-4E20-AC24-42A309221DBF}" xr6:coauthVersionLast="47" xr6:coauthVersionMax="47" xr10:uidLastSave="{00000000-0000-0000-0000-000000000000}"/>
  <bookViews>
    <workbookView xWindow="-120" yWindow="-120" windowWidth="29040" windowHeight="15720" xr2:uid="{33FE3410-2652-40BD-B215-36F45D5126E4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1" l="1"/>
  <c r="E7" i="1"/>
  <c r="G7" i="1" s="1"/>
  <c r="H7" i="1" s="1"/>
  <c r="E8" i="1"/>
  <c r="G8" i="1" s="1"/>
  <c r="H8" i="1" s="1"/>
  <c r="E9" i="1"/>
  <c r="G9" i="1" s="1"/>
  <c r="E10" i="1"/>
  <c r="G10" i="1" s="1"/>
  <c r="E11" i="1"/>
  <c r="G11" i="1" s="1"/>
  <c r="E15" i="1" l="1"/>
  <c r="E16" i="1" s="1"/>
  <c r="G15" i="1"/>
  <c r="G16" i="1" s="1"/>
  <c r="H14" i="1"/>
  <c r="J14" i="1" s="1"/>
  <c r="H11" i="1"/>
  <c r="J11" i="1" s="1"/>
  <c r="H10" i="1"/>
  <c r="J10" i="1" s="1"/>
  <c r="J8" i="1"/>
  <c r="H9" i="1"/>
  <c r="H15" i="1" s="1"/>
  <c r="J7" i="1"/>
  <c r="J9" i="1" l="1"/>
  <c r="J15" i="1" s="1"/>
  <c r="J16" i="1" s="1"/>
  <c r="J17" i="1" s="1"/>
  <c r="H16" i="1"/>
  <c r="H17" i="1" s="1"/>
  <c r="G17" i="1"/>
  <c r="E17" i="1"/>
</calcChain>
</file>

<file path=xl/sharedStrings.xml><?xml version="1.0" encoding="utf-8"?>
<sst xmlns="http://schemas.openxmlformats.org/spreadsheetml/2006/main" count="18" uniqueCount="17">
  <si>
    <t>CODIGO</t>
  </si>
  <si>
    <t>DESCRIPCIÓN</t>
  </si>
  <si>
    <t>UNIDADES</t>
  </si>
  <si>
    <t>IMPORTE CONTRATO</t>
  </si>
  <si>
    <t>Importe TOTAL</t>
  </si>
  <si>
    <t>Importe</t>
  </si>
  <si>
    <t>IVA</t>
  </si>
  <si>
    <t>Tensiometros Manuales</t>
  </si>
  <si>
    <t>Tensiometros Digitales</t>
  </si>
  <si>
    <t>Desfibrilador</t>
  </si>
  <si>
    <t>IMPORTE EQUIPO</t>
  </si>
  <si>
    <t>IMPORTE ANUAL</t>
  </si>
  <si>
    <t>IMPORTE TOTAL</t>
  </si>
  <si>
    <t>AÑOS</t>
  </si>
  <si>
    <t>IMPORTE PARA CALIBRACIONES DE EQUIPOS FUERA DE CONTRATO O REPARACIONES DE LOS MISMA, PREVIA AUTORIZACIÓN DE MUTUA INTERCOMARCAL</t>
  </si>
  <si>
    <t>ECG - Electrocardiograma - Test Seguridad Funcional</t>
  </si>
  <si>
    <t>ECG - Electrocardiograma - Test Seguridad Electronica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</si>
</sst>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theme="1"/>
      <name val="HelveticaNowText Regular"/>
      <family val="2"/>
    </font>
    <font>
      <sz val="1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164" fontId="3" fillId="3" borderId="1" xfId="0" applyNumberFormat="1" applyFont="1" applyFill="1" applyBorder="1"/>
    <xf numFmtId="0" fontId="3" fillId="3" borderId="1" xfId="0" applyFont="1" applyFill="1" applyBorder="1"/>
    <xf numFmtId="0" fontId="0" fillId="3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3" fontId="3" fillId="3" borderId="1" xfId="0" applyNumberFormat="1" applyFont="1" applyFill="1" applyBorder="1"/>
    <xf numFmtId="3" fontId="0" fillId="0" borderId="1" xfId="0" applyNumberFormat="1" applyBorder="1"/>
    <xf numFmtId="3" fontId="0" fillId="0" borderId="0" xfId="0" applyNumberFormat="1"/>
    <xf numFmtId="3" fontId="3" fillId="3" borderId="1" xfId="0" applyNumberFormat="1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4" borderId="1" xfId="0" applyFont="1" applyFill="1" applyBorder="1" applyAlignment="1">
      <alignment horizontal="right" vertical="center" wrapText="1"/>
    </xf>
    <xf numFmtId="3" fontId="0" fillId="4" borderId="1" xfId="0" applyNumberFormat="1" applyFont="1" applyFill="1" applyBorder="1" applyAlignment="1">
      <alignment horizontal="right" vertical="center"/>
    </xf>
    <xf numFmtId="164" fontId="0" fillId="4" borderId="1" xfId="0" applyNumberFormat="1" applyFont="1" applyFill="1" applyBorder="1" applyAlignment="1">
      <alignment horizontal="right" vertical="center"/>
    </xf>
    <xf numFmtId="9" fontId="0" fillId="4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 wrapText="1"/>
    </xf>
    <xf numFmtId="3" fontId="2" fillId="4" borderId="1" xfId="0" applyNumberFormat="1" applyFont="1" applyFill="1" applyBorder="1" applyAlignment="1">
      <alignment horizontal="right" vertical="center"/>
    </xf>
    <xf numFmtId="164" fontId="2" fillId="4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/>
    </xf>
    <xf numFmtId="164" fontId="2" fillId="3" borderId="1" xfId="0" applyNumberFormat="1" applyFont="1" applyFill="1" applyBorder="1"/>
    <xf numFmtId="164" fontId="2" fillId="3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/>
    </xf>
    <xf numFmtId="164" fontId="3" fillId="3" borderId="1" xfId="0" applyNumberFormat="1" applyFont="1" applyFill="1" applyBorder="1" applyProtection="1">
      <protection locked="0"/>
    </xf>
    <xf numFmtId="164" fontId="0" fillId="0" borderId="1" xfId="0" applyNumberFormat="1" applyBorder="1" applyProtection="1">
      <protection locked="0"/>
    </xf>
    <xf numFmtId="16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164" fontId="0" fillId="4" borderId="1" xfId="0" applyNumberFormat="1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164" fontId="2" fillId="4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101600</xdr:rowOff>
    </xdr:from>
    <xdr:to>
      <xdr:col>1</xdr:col>
      <xdr:colOff>2838450</xdr:colOff>
      <xdr:row>4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6FA4FE-815B-4F37-BE65-C5B8C8EA18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101600"/>
          <a:ext cx="3879850" cy="866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E4082-825D-4726-B1AD-2A44C04E0300}">
  <dimension ref="A6:J17"/>
  <sheetViews>
    <sheetView tabSelected="1" workbookViewId="0">
      <selection activeCell="D7" sqref="D7"/>
    </sheetView>
  </sheetViews>
  <sheetFormatPr baseColWidth="10" defaultRowHeight="18.75" x14ac:dyDescent="0.4"/>
  <cols>
    <col min="2" max="2" width="43.19921875" customWidth="1"/>
    <col min="3" max="3" width="10.8984375" style="12"/>
    <col min="4" max="5" width="15.69921875" style="1" customWidth="1"/>
    <col min="6" max="6" width="6.3984375" style="15" customWidth="1"/>
    <col min="7" max="7" width="15.69921875" style="1" customWidth="1"/>
    <col min="8" max="8" width="5.69921875" customWidth="1"/>
    <col min="9" max="9" width="10.69921875" customWidth="1"/>
    <col min="10" max="10" width="15.69921875" customWidth="1"/>
  </cols>
  <sheetData>
    <row r="6" spans="1:10" s="9" customFormat="1" ht="37.5" x14ac:dyDescent="0.4">
      <c r="A6" s="8" t="s">
        <v>0</v>
      </c>
      <c r="B6" s="25" t="s">
        <v>1</v>
      </c>
      <c r="C6" s="26" t="s">
        <v>2</v>
      </c>
      <c r="D6" s="27" t="s">
        <v>10</v>
      </c>
      <c r="E6" s="27" t="s">
        <v>11</v>
      </c>
      <c r="F6" s="27" t="s">
        <v>13</v>
      </c>
      <c r="G6" s="27" t="s">
        <v>3</v>
      </c>
      <c r="H6" s="16">
        <v>0.21</v>
      </c>
      <c r="I6" s="17" t="s">
        <v>6</v>
      </c>
      <c r="J6" s="17" t="s">
        <v>12</v>
      </c>
    </row>
    <row r="7" spans="1:10" x14ac:dyDescent="0.4">
      <c r="A7" s="5"/>
      <c r="B7" s="6" t="s">
        <v>7</v>
      </c>
      <c r="C7" s="10">
        <v>30</v>
      </c>
      <c r="D7" s="33"/>
      <c r="E7" s="4">
        <f t="shared" ref="E7:E11" si="0">C7*D7</f>
        <v>0</v>
      </c>
      <c r="F7" s="13">
        <v>4</v>
      </c>
      <c r="G7" s="4">
        <f>E7*F7</f>
        <v>0</v>
      </c>
      <c r="H7" s="43">
        <f>G7*$H$6</f>
        <v>0</v>
      </c>
      <c r="I7" s="44"/>
      <c r="J7" s="29">
        <f>G7+H7</f>
        <v>0</v>
      </c>
    </row>
    <row r="8" spans="1:10" x14ac:dyDescent="0.4">
      <c r="A8" s="2"/>
      <c r="B8" s="6" t="s">
        <v>8</v>
      </c>
      <c r="C8" s="11">
        <v>30</v>
      </c>
      <c r="D8" s="34"/>
      <c r="E8" s="4">
        <f t="shared" si="0"/>
        <v>0</v>
      </c>
      <c r="F8" s="13">
        <v>4</v>
      </c>
      <c r="G8" s="4">
        <f t="shared" ref="G8:G11" si="1">E8*F8</f>
        <v>0</v>
      </c>
      <c r="H8" s="43">
        <f t="shared" ref="H8:H11" si="2">G8*$H$6</f>
        <v>0</v>
      </c>
      <c r="I8" s="44"/>
      <c r="J8" s="29">
        <f t="shared" ref="J8:J11" si="3">G8+H8</f>
        <v>0</v>
      </c>
    </row>
    <row r="9" spans="1:10" x14ac:dyDescent="0.4">
      <c r="A9" s="2"/>
      <c r="B9" s="6" t="s">
        <v>15</v>
      </c>
      <c r="C9" s="11">
        <v>10</v>
      </c>
      <c r="D9" s="34"/>
      <c r="E9" s="4">
        <f t="shared" si="0"/>
        <v>0</v>
      </c>
      <c r="F9" s="13">
        <v>4</v>
      </c>
      <c r="G9" s="4">
        <f t="shared" si="1"/>
        <v>0</v>
      </c>
      <c r="H9" s="43">
        <f t="shared" si="2"/>
        <v>0</v>
      </c>
      <c r="I9" s="44"/>
      <c r="J9" s="29">
        <f t="shared" si="3"/>
        <v>0</v>
      </c>
    </row>
    <row r="10" spans="1:10" x14ac:dyDescent="0.4">
      <c r="A10" s="2"/>
      <c r="B10" s="6" t="s">
        <v>16</v>
      </c>
      <c r="C10" s="11">
        <v>10</v>
      </c>
      <c r="D10" s="34"/>
      <c r="E10" s="4">
        <f t="shared" si="0"/>
        <v>0</v>
      </c>
      <c r="F10" s="13">
        <v>4</v>
      </c>
      <c r="G10" s="4">
        <f t="shared" si="1"/>
        <v>0</v>
      </c>
      <c r="H10" s="43">
        <f t="shared" si="2"/>
        <v>0</v>
      </c>
      <c r="I10" s="44"/>
      <c r="J10" s="29">
        <f t="shared" si="3"/>
        <v>0</v>
      </c>
    </row>
    <row r="11" spans="1:10" x14ac:dyDescent="0.4">
      <c r="A11" s="2"/>
      <c r="B11" s="7" t="s">
        <v>9</v>
      </c>
      <c r="C11" s="11">
        <v>1</v>
      </c>
      <c r="D11" s="34"/>
      <c r="E11" s="4">
        <f t="shared" si="0"/>
        <v>0</v>
      </c>
      <c r="F11" s="13">
        <v>4</v>
      </c>
      <c r="G11" s="4">
        <f t="shared" si="1"/>
        <v>0</v>
      </c>
      <c r="H11" s="43">
        <f t="shared" si="2"/>
        <v>0</v>
      </c>
      <c r="I11" s="44"/>
      <c r="J11" s="29">
        <f t="shared" si="3"/>
        <v>0</v>
      </c>
    </row>
    <row r="12" spans="1:10" x14ac:dyDescent="0.4">
      <c r="A12" s="2"/>
      <c r="B12" s="7"/>
      <c r="C12" s="11"/>
      <c r="D12" s="3"/>
      <c r="E12" s="4"/>
      <c r="F12" s="13"/>
      <c r="G12" s="4"/>
      <c r="H12" s="41"/>
      <c r="I12" s="42"/>
      <c r="J12" s="29"/>
    </row>
    <row r="13" spans="1:10" x14ac:dyDescent="0.4">
      <c r="A13" s="2"/>
      <c r="B13" s="7"/>
      <c r="C13" s="11"/>
      <c r="D13" s="3"/>
      <c r="E13" s="4"/>
      <c r="F13" s="13"/>
      <c r="G13" s="4"/>
      <c r="H13" s="41"/>
      <c r="I13" s="42"/>
      <c r="J13" s="29"/>
    </row>
    <row r="14" spans="1:10" ht="56.25" x14ac:dyDescent="0.4">
      <c r="A14" s="2"/>
      <c r="B14" s="31" t="s">
        <v>14</v>
      </c>
      <c r="C14" s="32"/>
      <c r="D14" s="28"/>
      <c r="E14" s="28">
        <v>5000</v>
      </c>
      <c r="F14" s="14">
        <v>4</v>
      </c>
      <c r="G14" s="28">
        <f>E14*F14</f>
        <v>20000</v>
      </c>
      <c r="H14" s="35">
        <f>G14*$H$6</f>
        <v>4200</v>
      </c>
      <c r="I14" s="36"/>
      <c r="J14" s="30">
        <f>G14+H14</f>
        <v>24200</v>
      </c>
    </row>
    <row r="15" spans="1:10" x14ac:dyDescent="0.4">
      <c r="A15" s="2"/>
      <c r="B15" s="18" t="s">
        <v>5</v>
      </c>
      <c r="C15" s="19"/>
      <c r="D15" s="20"/>
      <c r="E15" s="20">
        <f>SUM(E7:E14)</f>
        <v>5000</v>
      </c>
      <c r="F15" s="20"/>
      <c r="G15" s="20">
        <f>SUM(G7:G14)</f>
        <v>20000</v>
      </c>
      <c r="H15" s="37">
        <f>SUM(H7:I14)</f>
        <v>4200</v>
      </c>
      <c r="I15" s="38"/>
      <c r="J15" s="24">
        <f>SUM(J7:J14)</f>
        <v>24200</v>
      </c>
    </row>
    <row r="16" spans="1:10" x14ac:dyDescent="0.4">
      <c r="A16" s="2"/>
      <c r="B16" s="18" t="s">
        <v>6</v>
      </c>
      <c r="C16" s="21">
        <v>0.21</v>
      </c>
      <c r="D16" s="20"/>
      <c r="E16" s="20">
        <f>E15*$C$16</f>
        <v>1050</v>
      </c>
      <c r="F16" s="20"/>
      <c r="G16" s="20">
        <f>G15*$C$16</f>
        <v>4200</v>
      </c>
      <c r="H16" s="37">
        <f>H15*$C$16</f>
        <v>882</v>
      </c>
      <c r="I16" s="38"/>
      <c r="J16" s="24">
        <f>J15*$C$16</f>
        <v>5082</v>
      </c>
    </row>
    <row r="17" spans="1:10" x14ac:dyDescent="0.4">
      <c r="A17" s="2"/>
      <c r="B17" s="22" t="s">
        <v>4</v>
      </c>
      <c r="C17" s="23"/>
      <c r="D17" s="24"/>
      <c r="E17" s="24">
        <f t="shared" ref="E17:G17" si="4">E15+E16</f>
        <v>6050</v>
      </c>
      <c r="F17" s="24"/>
      <c r="G17" s="24">
        <f t="shared" si="4"/>
        <v>24200</v>
      </c>
      <c r="H17" s="39">
        <f>H15+H16</f>
        <v>5082</v>
      </c>
      <c r="I17" s="40"/>
      <c r="J17" s="24">
        <f>J15+J16</f>
        <v>29282</v>
      </c>
    </row>
  </sheetData>
  <sheetProtection algorithmName="SHA-512" hashValue="RRnpAA3RyaEyv8idCDwPrsh+e4jA33jQLnT32Zn6PkH5Olhq8yo5KP5J03RSoQ1KwRPZ0lGcEQ7glZPQ6zutbg==" saltValue="KEUwWmu23nPa5o0PTi9MKQ==" spinCount="100000" sheet="1" objects="1" scenarios="1"/>
  <mergeCells count="11">
    <mergeCell ref="H7:I7"/>
    <mergeCell ref="H9:I9"/>
    <mergeCell ref="H10:I10"/>
    <mergeCell ref="H11:I11"/>
    <mergeCell ref="H8:I8"/>
    <mergeCell ref="H14:I14"/>
    <mergeCell ref="H15:I15"/>
    <mergeCell ref="H16:I16"/>
    <mergeCell ref="H17:I17"/>
    <mergeCell ref="H12:I12"/>
    <mergeCell ref="H13:I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dcterms:created xsi:type="dcterms:W3CDTF">2021-07-17T19:25:44Z</dcterms:created>
  <dcterms:modified xsi:type="dcterms:W3CDTF">2023-03-24T06:32:07Z</dcterms:modified>
</cp:coreProperties>
</file>