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Intervenciones\Unidad del dolor\2023\"/>
    </mc:Choice>
  </mc:AlternateContent>
  <xr:revisionPtr revIDLastSave="0" documentId="13_ncr:1_{4CCA0E1E-BF4F-42C0-B415-DAFC14F0401F}" xr6:coauthVersionLast="47" xr6:coauthVersionMax="47" xr10:uidLastSave="{00000000-0000-0000-0000-000000000000}"/>
  <bookViews>
    <workbookView xWindow="-120" yWindow="-120" windowWidth="29040" windowHeight="15840" xr2:uid="{9DADA26A-564C-4204-8D3F-DE12C61000FB}"/>
  </bookViews>
  <sheets>
    <sheet name="Hoja1" sheetId="1" r:id="rId1"/>
  </sheets>
  <definedNames>
    <definedName name="_Hlk507410729" localSheetId="0">Hoja1!$A$29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1" i="1"/>
  <c r="F12" i="1"/>
  <c r="F13" i="1"/>
  <c r="F14" i="1"/>
  <c r="F15" i="1"/>
  <c r="F16" i="1"/>
  <c r="F17" i="1"/>
  <c r="F18" i="1"/>
  <c r="F19" i="1"/>
  <c r="F20" i="1"/>
  <c r="F10" i="1"/>
  <c r="F5" i="1"/>
  <c r="F4" i="1"/>
  <c r="E11" i="1"/>
  <c r="E12" i="1"/>
  <c r="E13" i="1"/>
  <c r="E14" i="1"/>
  <c r="E15" i="1"/>
  <c r="E16" i="1"/>
  <c r="E17" i="1"/>
  <c r="E18" i="1"/>
  <c r="E19" i="1"/>
  <c r="E20" i="1"/>
  <c r="E10" i="1"/>
  <c r="E5" i="1"/>
  <c r="E4" i="1"/>
  <c r="E9" i="1"/>
  <c r="E6" i="1" l="1"/>
  <c r="E21" i="1"/>
  <c r="F30" i="1" s="1"/>
  <c r="F31" i="1" s="1"/>
</calcChain>
</file>

<file path=xl/sharedStrings.xml><?xml version="1.0" encoding="utf-8"?>
<sst xmlns="http://schemas.openxmlformats.org/spreadsheetml/2006/main" count="33" uniqueCount="29">
  <si>
    <t>BLOQUEIG NO  NEUROLITIC EPIDURAL</t>
  </si>
  <si>
    <t>BLOQUEIG NERVIS PERIFERICS (AMB ANEST LOCALS,EST.OPI,NEURO)</t>
  </si>
  <si>
    <t>INFILTRACIO AMB TOXINA BOTULINICA</t>
  </si>
  <si>
    <t>INFILTRACIO DE PUNTS "GALLET" I MUSCUL-TENDINOS</t>
  </si>
  <si>
    <t>TEST I TRACTAMENT INTRAVENOS (MAX.2 TRACT.C/U AMB MAXIM  7 )</t>
  </si>
  <si>
    <t>CONTROL SELLADO DE RESERVORIO VENOSO ESPINAL</t>
  </si>
  <si>
    <t>VALORACION CON INFORME DOLOR PSICOGENO (MMPI, DEPRESION, ANS</t>
  </si>
  <si>
    <t>CONTROL DOLOR POSTOPER.CATETERE PERIDURALE O PLEXO BRAQUIAL</t>
  </si>
  <si>
    <t>(HM) BLOQUEO DE LAS FACETAS LUMBARES</t>
  </si>
  <si>
    <t>(HM) DIATERMOCOAGULACIO R.F. ARTICULACIO INTERVERTREBRAL. RIZOLISI</t>
  </si>
  <si>
    <t>UNIDADES</t>
  </si>
  <si>
    <t>TOTAL</t>
  </si>
  <si>
    <t>GRUPO</t>
  </si>
  <si>
    <t>TARIFA</t>
  </si>
  <si>
    <t>PRIMERA CONSULTA UNIDAD DE DOLOR-C</t>
  </si>
  <si>
    <t>REVISION UNIDAD DE DOLOR-C</t>
  </si>
  <si>
    <t>VIAL BOTOX</t>
  </si>
  <si>
    <t>*Nomenclátor de intervenciones quirúrgicas basado en la clasificación de la Organización médica colegial</t>
  </si>
  <si>
    <t>Para ayudantes se aplicará conjuntamente, el 30% de la tarifa del cirujano.</t>
  </si>
  <si>
    <t>Dichos honorarios se entenderán de aplicación para el proceso diagnóstico y terapéutico global independientemente del número de visitas que se realicen.</t>
  </si>
  <si>
    <t>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</t>
  </si>
  <si>
    <t>La tarifa a aplicar por el gasto hospitalario es la del GQ con mayor importe.</t>
  </si>
  <si>
    <t>Los baremos no incluyen el coste de prótesis y material de osteosíntesis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</si>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</sst>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[Red]\-#,##0\ 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HelveticaNowText Regular"/>
      <family val="2"/>
    </font>
    <font>
      <sz val="11"/>
      <color theme="1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FFFFFF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 style="medium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8" fontId="0" fillId="0" borderId="0" xfId="0" applyNumberForma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165" fontId="5" fillId="0" borderId="6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8" fontId="5" fillId="0" borderId="0" xfId="0" applyNumberFormat="1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/>
    <xf numFmtId="164" fontId="5" fillId="0" borderId="0" xfId="0" applyNumberFormat="1" applyFont="1"/>
    <xf numFmtId="44" fontId="9" fillId="0" borderId="1" xfId="1" applyFont="1" applyBorder="1" applyAlignment="1" applyProtection="1">
      <alignment horizontal="right" vertical="center"/>
      <protection locked="0"/>
    </xf>
    <xf numFmtId="0" fontId="9" fillId="4" borderId="0" xfId="0" applyFont="1" applyFill="1" applyAlignment="1">
      <alignment horizontal="right" vertical="center" wrapText="1"/>
    </xf>
    <xf numFmtId="8" fontId="5" fillId="0" borderId="7" xfId="0" applyNumberFormat="1" applyFont="1" applyBorder="1" applyAlignment="1">
      <alignment horizontal="center" vertical="center"/>
    </xf>
    <xf numFmtId="44" fontId="10" fillId="0" borderId="8" xfId="1" applyFont="1" applyBorder="1" applyAlignment="1">
      <alignment horizontal="right" vertical="center"/>
    </xf>
    <xf numFmtId="44" fontId="10" fillId="0" borderId="5" xfId="1" applyFont="1" applyBorder="1" applyAlignment="1">
      <alignment horizontal="right" vertical="center"/>
    </xf>
    <xf numFmtId="164" fontId="5" fillId="0" borderId="9" xfId="0" applyNumberFormat="1" applyFont="1" applyBorder="1"/>
    <xf numFmtId="0" fontId="10" fillId="0" borderId="0" xfId="0" applyFont="1"/>
    <xf numFmtId="0" fontId="0" fillId="0" borderId="0" xfId="0" applyAlignment="1">
      <alignment horizontal="center" vertical="center"/>
    </xf>
    <xf numFmtId="164" fontId="8" fillId="0" borderId="1" xfId="0" applyNumberFormat="1" applyFont="1" applyBorder="1" applyAlignment="1">
      <alignment horizontal="right"/>
    </xf>
    <xf numFmtId="0" fontId="12" fillId="0" borderId="0" xfId="0" applyFont="1"/>
    <xf numFmtId="164" fontId="11" fillId="0" borderId="1" xfId="0" applyNumberFormat="1" applyFont="1" applyBorder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79E0B-AD1A-4BA3-AF34-DCC64EE723CE}">
  <dimension ref="A1:I36"/>
  <sheetViews>
    <sheetView tabSelected="1" topLeftCell="A5" workbookViewId="0">
      <selection activeCell="C24" sqref="C24"/>
    </sheetView>
  </sheetViews>
  <sheetFormatPr baseColWidth="10" defaultRowHeight="15" x14ac:dyDescent="0.25"/>
  <cols>
    <col min="1" max="1" width="103.28515625" customWidth="1"/>
    <col min="2" max="2" width="12" bestFit="1" customWidth="1"/>
    <col min="3" max="3" width="12.140625" bestFit="1" customWidth="1"/>
    <col min="4" max="4" width="21.5703125" bestFit="1" customWidth="1"/>
    <col min="5" max="5" width="14.7109375" bestFit="1" customWidth="1"/>
    <col min="6" max="6" width="17.85546875" bestFit="1" customWidth="1"/>
  </cols>
  <sheetData>
    <row r="1" spans="1:7" ht="159.75" customHeight="1" x14ac:dyDescent="0.25">
      <c r="A1" s="32" t="s">
        <v>23</v>
      </c>
      <c r="B1" s="32"/>
      <c r="C1" s="32"/>
      <c r="D1" s="32"/>
      <c r="E1" s="32"/>
      <c r="F1" s="32"/>
      <c r="G1" s="32"/>
    </row>
    <row r="2" spans="1:7" ht="19.5" thickBot="1" x14ac:dyDescent="0.45">
      <c r="A2" s="7"/>
      <c r="B2" s="7"/>
      <c r="C2" s="7"/>
      <c r="D2" s="7"/>
    </row>
    <row r="3" spans="1:7" ht="18" thickTop="1" thickBot="1" x14ac:dyDescent="0.4">
      <c r="A3" s="8"/>
      <c r="B3" s="9" t="s">
        <v>10</v>
      </c>
      <c r="C3" s="10" t="s">
        <v>13</v>
      </c>
      <c r="D3" s="10" t="s">
        <v>24</v>
      </c>
      <c r="E3" s="10" t="s">
        <v>11</v>
      </c>
    </row>
    <row r="4" spans="1:7" ht="19.5" thickBot="1" x14ac:dyDescent="0.3">
      <c r="A4" s="11" t="s">
        <v>14</v>
      </c>
      <c r="B4" s="12">
        <v>67</v>
      </c>
      <c r="C4" s="13"/>
      <c r="D4" s="21"/>
      <c r="E4" s="24">
        <f>D4*C4</f>
        <v>0</v>
      </c>
      <c r="F4" s="22" t="str">
        <f>IF(D4&gt;C4,"ERROR TARIFA","")</f>
        <v/>
      </c>
    </row>
    <row r="5" spans="1:7" ht="19.5" thickBot="1" x14ac:dyDescent="0.3">
      <c r="A5" s="11" t="s">
        <v>15</v>
      </c>
      <c r="B5" s="14">
        <v>245</v>
      </c>
      <c r="C5" s="15"/>
      <c r="D5" s="23"/>
      <c r="E5" s="25">
        <f>D5*C5</f>
        <v>0</v>
      </c>
      <c r="F5" s="22" t="str">
        <f>IF(D5&gt;C5,"ERROR TARIFA","")</f>
        <v/>
      </c>
    </row>
    <row r="6" spans="1:7" ht="19.5" thickBot="1" x14ac:dyDescent="0.4">
      <c r="A6" s="8"/>
      <c r="B6" s="8"/>
      <c r="C6" s="8"/>
      <c r="D6" s="16"/>
      <c r="E6" s="25">
        <f>SUM(E4:E5)</f>
        <v>0</v>
      </c>
      <c r="F6" s="1"/>
    </row>
    <row r="7" spans="1:7" ht="17.25" thickBot="1" x14ac:dyDescent="0.4">
      <c r="A7" s="8"/>
      <c r="B7" s="8"/>
      <c r="C7" s="8"/>
      <c r="D7" s="8"/>
    </row>
    <row r="8" spans="1:7" ht="15.75" customHeight="1" thickTop="1" x14ac:dyDescent="0.25">
      <c r="A8" s="40" t="s">
        <v>12</v>
      </c>
      <c r="B8" s="34" t="s">
        <v>10</v>
      </c>
      <c r="C8" s="34" t="s">
        <v>13</v>
      </c>
      <c r="D8" s="34" t="s">
        <v>24</v>
      </c>
      <c r="E8" s="34" t="s">
        <v>11</v>
      </c>
    </row>
    <row r="9" spans="1:7" ht="15.75" customHeight="1" thickBot="1" x14ac:dyDescent="0.3">
      <c r="A9" s="41"/>
      <c r="B9" s="39"/>
      <c r="C9" s="39"/>
      <c r="D9" s="39"/>
      <c r="E9" s="35">
        <f>D9*C9</f>
        <v>0</v>
      </c>
      <c r="F9" s="22" t="str">
        <f>IF(D9&gt;C9,"ERROR TARIFA","")</f>
        <v/>
      </c>
    </row>
    <row r="10" spans="1:7" ht="19.5" thickBot="1" x14ac:dyDescent="0.4">
      <c r="A10" s="17" t="s">
        <v>0</v>
      </c>
      <c r="B10" s="18">
        <v>20</v>
      </c>
      <c r="C10" s="19"/>
      <c r="D10" s="26"/>
      <c r="E10" s="25">
        <f>D10*B10</f>
        <v>0</v>
      </c>
      <c r="F10" s="22" t="str">
        <f>IF(D10&gt;C10,"ERROR TARIFA","")</f>
        <v/>
      </c>
    </row>
    <row r="11" spans="1:7" ht="19.5" thickBot="1" x14ac:dyDescent="0.4">
      <c r="A11" s="17" t="s">
        <v>1</v>
      </c>
      <c r="B11" s="42">
        <v>5</v>
      </c>
      <c r="C11" s="19"/>
      <c r="D11" s="26"/>
      <c r="E11" s="25">
        <f t="shared" ref="E11:E20" si="0">D11*B11</f>
        <v>0</v>
      </c>
      <c r="F11" s="22" t="str">
        <f t="shared" ref="F11:F20" si="1">IF(D11&gt;C11,"ERROR TARIFA","")</f>
        <v/>
      </c>
      <c r="G11" s="2"/>
    </row>
    <row r="12" spans="1:7" ht="19.5" thickBot="1" x14ac:dyDescent="0.4">
      <c r="A12" s="17" t="s">
        <v>2</v>
      </c>
      <c r="B12" s="18">
        <v>5</v>
      </c>
      <c r="C12" s="19"/>
      <c r="D12" s="26"/>
      <c r="E12" s="25">
        <f t="shared" si="0"/>
        <v>0</v>
      </c>
      <c r="F12" s="22" t="str">
        <f t="shared" si="1"/>
        <v/>
      </c>
    </row>
    <row r="13" spans="1:7" ht="19.5" thickBot="1" x14ac:dyDescent="0.4">
      <c r="A13" s="17" t="s">
        <v>3</v>
      </c>
      <c r="B13" s="18">
        <v>3</v>
      </c>
      <c r="C13" s="19"/>
      <c r="D13" s="26"/>
      <c r="E13" s="25">
        <f t="shared" si="0"/>
        <v>0</v>
      </c>
      <c r="F13" s="22" t="str">
        <f t="shared" si="1"/>
        <v/>
      </c>
    </row>
    <row r="14" spans="1:7" ht="19.5" thickBot="1" x14ac:dyDescent="0.4">
      <c r="A14" s="17" t="s">
        <v>4</v>
      </c>
      <c r="B14" s="18">
        <v>1</v>
      </c>
      <c r="C14" s="19"/>
      <c r="D14" s="26"/>
      <c r="E14" s="25">
        <f t="shared" si="0"/>
        <v>0</v>
      </c>
      <c r="F14" s="22" t="str">
        <f t="shared" si="1"/>
        <v/>
      </c>
    </row>
    <row r="15" spans="1:7" ht="19.5" thickBot="1" x14ac:dyDescent="0.4">
      <c r="A15" s="17" t="s">
        <v>5</v>
      </c>
      <c r="B15" s="18">
        <v>2</v>
      </c>
      <c r="C15" s="19"/>
      <c r="D15" s="26"/>
      <c r="E15" s="25">
        <f t="shared" si="0"/>
        <v>0</v>
      </c>
      <c r="F15" s="22" t="str">
        <f t="shared" si="1"/>
        <v/>
      </c>
    </row>
    <row r="16" spans="1:7" ht="19.5" thickBot="1" x14ac:dyDescent="0.4">
      <c r="A16" s="17" t="s">
        <v>6</v>
      </c>
      <c r="B16" s="18">
        <v>2</v>
      </c>
      <c r="C16" s="19"/>
      <c r="D16" s="26"/>
      <c r="E16" s="25">
        <f t="shared" si="0"/>
        <v>0</v>
      </c>
      <c r="F16" s="22" t="str">
        <f t="shared" si="1"/>
        <v/>
      </c>
    </row>
    <row r="17" spans="1:9" ht="19.5" thickBot="1" x14ac:dyDescent="0.4">
      <c r="A17" s="17" t="s">
        <v>7</v>
      </c>
      <c r="B17" s="18">
        <v>5</v>
      </c>
      <c r="C17" s="19"/>
      <c r="D17" s="26"/>
      <c r="E17" s="25">
        <f t="shared" si="0"/>
        <v>0</v>
      </c>
      <c r="F17" s="22" t="str">
        <f t="shared" si="1"/>
        <v/>
      </c>
    </row>
    <row r="18" spans="1:9" ht="19.5" thickBot="1" x14ac:dyDescent="0.4">
      <c r="A18" s="17" t="s">
        <v>8</v>
      </c>
      <c r="B18" s="18">
        <v>5</v>
      </c>
      <c r="C18" s="19"/>
      <c r="D18" s="26"/>
      <c r="E18" s="25">
        <f t="shared" si="0"/>
        <v>0</v>
      </c>
      <c r="F18" s="22" t="str">
        <f t="shared" si="1"/>
        <v/>
      </c>
    </row>
    <row r="19" spans="1:9" ht="19.5" thickBot="1" x14ac:dyDescent="0.4">
      <c r="A19" s="17" t="s">
        <v>9</v>
      </c>
      <c r="B19" s="42">
        <v>20</v>
      </c>
      <c r="C19" s="19"/>
      <c r="D19" s="26"/>
      <c r="E19" s="25">
        <f t="shared" si="0"/>
        <v>0</v>
      </c>
      <c r="F19" s="22" t="str">
        <f t="shared" si="1"/>
        <v/>
      </c>
    </row>
    <row r="20" spans="1:9" ht="19.5" thickBot="1" x14ac:dyDescent="0.4">
      <c r="A20" s="17" t="s">
        <v>16</v>
      </c>
      <c r="B20" s="18">
        <v>4</v>
      </c>
      <c r="C20" s="19"/>
      <c r="D20" s="26"/>
      <c r="E20" s="25">
        <f t="shared" si="0"/>
        <v>0</v>
      </c>
      <c r="F20" s="22" t="str">
        <f t="shared" si="1"/>
        <v/>
      </c>
    </row>
    <row r="21" spans="1:9" ht="19.5" thickBot="1" x14ac:dyDescent="0.4">
      <c r="A21" s="8"/>
      <c r="B21" s="8"/>
      <c r="C21" s="8"/>
      <c r="D21" s="20"/>
      <c r="E21" s="25">
        <f>SUM(E8:E20)</f>
        <v>0</v>
      </c>
    </row>
    <row r="23" spans="1:9" ht="40.5" x14ac:dyDescent="0.25">
      <c r="A23" s="5" t="s">
        <v>17</v>
      </c>
      <c r="B23" s="6"/>
      <c r="C23" s="6"/>
      <c r="D23" s="6"/>
      <c r="E23" s="6"/>
      <c r="F23" s="6"/>
      <c r="G23" s="6"/>
      <c r="H23" s="6"/>
      <c r="I23" s="6"/>
    </row>
    <row r="24" spans="1:9" ht="20.25" x14ac:dyDescent="0.25">
      <c r="A24" s="5" t="s">
        <v>18</v>
      </c>
      <c r="B24" s="6"/>
      <c r="C24" s="6"/>
      <c r="D24" s="6"/>
      <c r="E24" s="6"/>
      <c r="F24" s="6"/>
      <c r="G24" s="6"/>
      <c r="H24" s="6"/>
      <c r="I24" s="6"/>
    </row>
    <row r="25" spans="1:9" ht="40.5" x14ac:dyDescent="0.25">
      <c r="A25" s="5" t="s">
        <v>19</v>
      </c>
      <c r="B25" s="6"/>
      <c r="C25" s="6"/>
      <c r="D25" s="6"/>
      <c r="E25" s="6"/>
      <c r="F25" s="6"/>
      <c r="G25" s="6"/>
      <c r="H25" s="6"/>
      <c r="I25" s="6"/>
    </row>
    <row r="26" spans="1:9" ht="81" x14ac:dyDescent="0.25">
      <c r="A26" s="5" t="s">
        <v>20</v>
      </c>
      <c r="B26" s="4"/>
      <c r="C26" s="4"/>
      <c r="D26" s="4"/>
      <c r="E26" s="4"/>
      <c r="F26" s="4"/>
      <c r="G26" s="4"/>
      <c r="H26" s="4"/>
      <c r="I26" s="4"/>
    </row>
    <row r="27" spans="1:9" ht="20.25" x14ac:dyDescent="0.25">
      <c r="A27" s="5" t="s">
        <v>21</v>
      </c>
      <c r="B27" s="6"/>
      <c r="C27" s="6"/>
      <c r="D27" s="6"/>
      <c r="E27" s="6"/>
      <c r="F27" s="6"/>
      <c r="G27" s="6"/>
      <c r="H27" s="6"/>
      <c r="I27" s="6"/>
    </row>
    <row r="28" spans="1:9" ht="20.25" x14ac:dyDescent="0.25">
      <c r="A28" s="5" t="s">
        <v>22</v>
      </c>
      <c r="B28" s="6"/>
      <c r="C28" s="6"/>
      <c r="D28" s="6"/>
      <c r="E28" s="6"/>
      <c r="F28" s="6"/>
      <c r="G28" s="6"/>
      <c r="H28" s="6"/>
      <c r="I28" s="6"/>
    </row>
    <row r="29" spans="1:9" ht="20.25" x14ac:dyDescent="0.25">
      <c r="A29" s="3"/>
    </row>
    <row r="30" spans="1:9" ht="32.25" customHeight="1" x14ac:dyDescent="0.4">
      <c r="A30" s="36" t="s">
        <v>25</v>
      </c>
      <c r="B30" s="36"/>
      <c r="C30" s="27"/>
      <c r="D30" s="28"/>
      <c r="E30" s="28"/>
      <c r="F30" s="29">
        <f>E6+E21</f>
        <v>0</v>
      </c>
    </row>
    <row r="31" spans="1:9" ht="32.25" customHeight="1" x14ac:dyDescent="0.4">
      <c r="A31" s="37" t="s">
        <v>28</v>
      </c>
      <c r="B31" s="38"/>
      <c r="C31" s="30">
        <v>3</v>
      </c>
      <c r="F31" s="31">
        <f>F30*2</f>
        <v>0</v>
      </c>
    </row>
    <row r="33" spans="1:6" ht="51" customHeight="1" x14ac:dyDescent="0.25">
      <c r="A33" s="32" t="s">
        <v>26</v>
      </c>
      <c r="B33" s="32"/>
      <c r="C33" s="32"/>
      <c r="D33" s="32"/>
      <c r="E33" s="32"/>
      <c r="F33" s="32"/>
    </row>
    <row r="35" spans="1:6" x14ac:dyDescent="0.25">
      <c r="A35" s="33" t="s">
        <v>27</v>
      </c>
      <c r="B35" s="33"/>
    </row>
    <row r="36" spans="1:6" x14ac:dyDescent="0.25">
      <c r="A36" s="33"/>
      <c r="B36" s="33"/>
    </row>
  </sheetData>
  <mergeCells count="10">
    <mergeCell ref="A33:F33"/>
    <mergeCell ref="A35:B36"/>
    <mergeCell ref="A1:G1"/>
    <mergeCell ref="E8:E9"/>
    <mergeCell ref="A30:B30"/>
    <mergeCell ref="A31:B31"/>
    <mergeCell ref="B8:B9"/>
    <mergeCell ref="D8:D9"/>
    <mergeCell ref="C8:C9"/>
    <mergeCell ref="A8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Hoja1!_Hlk507410729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2019-06-18T07:42:17Z</dcterms:created>
  <dcterms:modified xsi:type="dcterms:W3CDTF">2023-02-21T09:40:02Z</dcterms:modified>
</cp:coreProperties>
</file>