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2\0000 - MUTUA INTERCOMARCAL - MOBILIARIO\"/>
    </mc:Choice>
  </mc:AlternateContent>
  <xr:revisionPtr revIDLastSave="0" documentId="13_ncr:1_{76E2D57D-A6D5-4B88-8FB1-0F1ACA2D0D6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 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0" i="1" l="1"/>
  <c r="F41" i="1"/>
  <c r="F35" i="1"/>
  <c r="F36" i="1"/>
  <c r="F37" i="1"/>
  <c r="F38" i="1"/>
  <c r="F39" i="1"/>
  <c r="F19" i="1" l="1"/>
  <c r="F7" i="1"/>
  <c r="F9" i="1"/>
  <c r="F10" i="1"/>
  <c r="F11" i="1"/>
  <c r="F12" i="1"/>
  <c r="F13" i="1"/>
  <c r="F14" i="1"/>
  <c r="F15" i="1"/>
  <c r="F16" i="1"/>
  <c r="F17" i="1"/>
  <c r="F18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8" i="1"/>
  <c r="F43" i="1" l="1"/>
  <c r="F44" i="1" l="1"/>
  <c r="F45" i="1" s="1"/>
  <c r="F47" i="1"/>
</calcChain>
</file>

<file path=xl/sharedStrings.xml><?xml version="1.0" encoding="utf-8"?>
<sst xmlns="http://schemas.openxmlformats.org/spreadsheetml/2006/main" count="111" uniqueCount="53">
  <si>
    <t>CODIGO</t>
  </si>
  <si>
    <t>DESCRIPCIÓN</t>
  </si>
  <si>
    <t>UNIDADES</t>
  </si>
  <si>
    <t>IMPORTE</t>
  </si>
  <si>
    <t>TOTAL</t>
  </si>
  <si>
    <t>MATERIAL VARIO SIN ESPECIFICAR</t>
  </si>
  <si>
    <t>CANALETA ELECTRIFICACION DE 130x10x12</t>
  </si>
  <si>
    <t>TESEO</t>
  </si>
  <si>
    <t>TORONTO</t>
  </si>
  <si>
    <t>ARMARIO CON PUERTAS Y UN ESTANTE DE 84,6x92,5x42</t>
  </si>
  <si>
    <t>ARMARIO CON PUERTAS Y CUATRO ESTANTE DE 191,8x92,5x42</t>
  </si>
  <si>
    <t>LIBRERIA MEDIA SIN PUERTAS DE 143,8x185x42</t>
  </si>
  <si>
    <t>LIBRERIA ALTA SIN PUERTAS DE 191,8x185x42</t>
  </si>
  <si>
    <t>EMBELLECEDOR PASACABLES PLASTICO</t>
  </si>
  <si>
    <t>COLGADOR DE PIE - TIPO NEGRO CON OCHO BOLAS</t>
  </si>
  <si>
    <t>BANDADA CON ESTRUCTURA EN "V" NEGRA Y ASIENTOS EN POLIPROPILENO GRIS - 4 ELEMENTOS</t>
  </si>
  <si>
    <t>BANDADA CON ESTRUCTURA EN "V" NEGRA Y ASIENTOS EN POLIPROPILENO GRIS - 3 ELEMENTOS</t>
  </si>
  <si>
    <t>BANDADA CON ESTRUCTURA EN "V" NEGRA Y ASIENTOS EN POLIPROPILENO GRIS - 2 ELEMENTOS</t>
  </si>
  <si>
    <t>BANCADA CON ESTRUCTURA EN "V" NEGRA Y ASIENTOS EN POLIPROPILENO GRIS - 5 ELEMENTOS</t>
  </si>
  <si>
    <t>FABRICANTE</t>
  </si>
  <si>
    <t>ISMOBEL</t>
  </si>
  <si>
    <t>JDM</t>
  </si>
  <si>
    <t xml:space="preserve">VARIOS </t>
  </si>
  <si>
    <t>FRESNO</t>
  </si>
  <si>
    <t>8 BOLAS</t>
  </si>
  <si>
    <t>MESA OPERATIVA DE 2000x800 - ACABADO EN TAPA FENOLICO</t>
  </si>
  <si>
    <t>MESA OPERATIVA DE 1800x800 - ACABADO EN TAPA FENOLICO</t>
  </si>
  <si>
    <t>MESA DE JUNTAS CIRCULAR PIE PEANA DE 120 - ACABADO EN TAPA FENOLICO</t>
  </si>
  <si>
    <t>MESA DE JUNTAS CIRCULAR PIE PEANA DE 130 - ACABADO EN TAPA FENOLICO</t>
  </si>
  <si>
    <t>SILLA OPERATIVA - BASE POLIURETANO - SIN BRAZOS - SIN CABEZAL. TAPICERA GRUPO 3</t>
  </si>
  <si>
    <t>El Distribuidor del mobiliario debera de contar con carta de autorización del fabricante para poder suministrar el mobiliario ofertado.</t>
  </si>
  <si>
    <t>FALDON MESA 2000- ACABADO MELAMINA</t>
  </si>
  <si>
    <t>FALDON MESA 1800- ACABADO MELAMINA</t>
  </si>
  <si>
    <t>MESA OPERATIVA DE 1600x800 - ACABADO EN TAPA  FENOLICO</t>
  </si>
  <si>
    <t>FALDON MESA 1600- ACABADO MELAMINA</t>
  </si>
  <si>
    <t>MESA OPERATIVA DE 1400x800 - ACABADO EN TAPA  FENOLICO</t>
  </si>
  <si>
    <t>FALDON MESA 1400- ACABADO MELAMINA</t>
  </si>
  <si>
    <t>MESA OPERATIVA DE 1200x800 - ACABADO EN TAPA  FENOLICO</t>
  </si>
  <si>
    <t>FALDON MESA 1200- ACABADO MELAMINA</t>
  </si>
  <si>
    <t>ALA PARA MESA OPERATIVA DE 1000X600 - ACABADO EN TAPA  FENOLICO</t>
  </si>
  <si>
    <t>ALA PARA MESA OPERATIVA DE 800X600 - ACABADO EN TAPA  FENOLICO</t>
  </si>
  <si>
    <t>CAJONERA RUEDAS 3 CAJONES - SILENT SYSTEM</t>
  </si>
  <si>
    <t>SILLA OPERATIVA - BASE POLIURETANO - CON BRAZOS REGULABLES 2D - SIN CABEZAL GRUPO 3</t>
  </si>
  <si>
    <t xml:space="preserve">SILLA OPERATIVA - BASE ALUMINIO PULIDO CON BRAZOS REGULABLES 2D - CON CABEZAL GRUPO 3 </t>
  </si>
  <si>
    <t>SILLA CONFIDENTE ESTRUCTURA NEGRA, ASIENTO EN POLIURETANO GRIS CON BRAZOS</t>
  </si>
  <si>
    <t>GAPSA</t>
  </si>
  <si>
    <t>NG</t>
  </si>
  <si>
    <t>ARMARIO METALICO CON PUERTAS CORREDERAS DE PERSIANA 
1980x1020x450 4 ESTANTES</t>
  </si>
  <si>
    <t>ARMARIO METALICO CON PUERTAS CORREDERAS DE PERSIANA 
1450x1020x450 3 ESTANTES</t>
  </si>
  <si>
    <t>ARMARIO METALICO CON PUERTAS CORREDERAS DE PERSIANA 
700x1020x450 1 ESTANTES</t>
  </si>
  <si>
    <t>IVA</t>
  </si>
  <si>
    <t>IMPORTE SALIDA CONTRATO -SIN IVA</t>
  </si>
  <si>
    <t>DIFERENCIA ENTRE PRECIÓ SALISA CONTRATO MENOS 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</si>
</sst>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>
    <font>
      <sz val="11"/>
      <color theme="1"/>
      <name val="HelveticaNowText Regular"/>
      <family val="2"/>
    </font>
    <font>
      <b/>
      <sz val="11"/>
      <color theme="1"/>
      <name val="HelveticaNowText Regular"/>
      <family val="2"/>
    </font>
    <font>
      <b/>
      <sz val="12"/>
      <color theme="1"/>
      <name val="HelveticaNowText Regular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4" fontId="3" fillId="0" borderId="1" xfId="0" applyNumberFormat="1" applyFont="1" applyBorder="1"/>
    <xf numFmtId="0" fontId="1" fillId="0" borderId="1" xfId="0" applyFont="1" applyBorder="1"/>
    <xf numFmtId="164" fontId="4" fillId="0" borderId="1" xfId="0" applyNumberFormat="1" applyFont="1" applyBorder="1"/>
    <xf numFmtId="164" fontId="1" fillId="0" borderId="1" xfId="0" applyNumberFormat="1" applyFont="1" applyBorder="1"/>
    <xf numFmtId="9" fontId="1" fillId="0" borderId="1" xfId="0" applyNumberFormat="1" applyFont="1" applyBorder="1"/>
    <xf numFmtId="0" fontId="1" fillId="0" borderId="1" xfId="0" applyFont="1" applyFill="1" applyBorder="1"/>
    <xf numFmtId="0" fontId="5" fillId="2" borderId="1" xfId="0" applyFont="1" applyFill="1" applyBorder="1"/>
    <xf numFmtId="164" fontId="5" fillId="2" borderId="1" xfId="0" applyNumberFormat="1" applyFont="1" applyFill="1" applyBorder="1"/>
    <xf numFmtId="0" fontId="6" fillId="0" borderId="1" xfId="0" applyFont="1" applyBorder="1"/>
    <xf numFmtId="164" fontId="6" fillId="0" borderId="1" xfId="0" applyNumberFormat="1" applyFont="1" applyBorder="1"/>
    <xf numFmtId="164" fontId="7" fillId="0" borderId="1" xfId="0" applyNumberFormat="1" applyFont="1" applyBorder="1"/>
    <xf numFmtId="0" fontId="6" fillId="0" borderId="1" xfId="0" applyFont="1" applyBorder="1" applyAlignment="1"/>
    <xf numFmtId="0" fontId="2" fillId="3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Protection="1">
      <protection locked="0"/>
    </xf>
    <xf numFmtId="164" fontId="7" fillId="0" borderId="1" xfId="0" applyNumberFormat="1" applyFont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120650</xdr:colOff>
      <xdr:row>0</xdr:row>
      <xdr:rowOff>139700</xdr:rowOff>
    </xdr:from>
    <xdr:to>
      <xdr:col>2</xdr:col>
      <xdr:colOff>1743075</xdr:colOff>
      <xdr:row>4</xdr:row>
      <xdr:rowOff>53975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50" y="139700"/>
          <a:ext cx="3375025" cy="638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F50"/>
  <sheetViews>
    <sheetView tabSelected="1" topLeftCell="A40" workbookViewId="0">
      <selection activeCell="C63" sqref="C63"/>
    </sheetView>
  </sheetViews>
  <sheetFormatPr baseColWidth="10" defaultRowHeight="14.25"/>
  <cols>
    <col min="1" max="1" width="12.75" bestFit="1" customWidth="1"/>
    <col min="2" max="2" width="10.25" bestFit="1" customWidth="1"/>
    <col min="3" max="3" width="85.125" bestFit="1" customWidth="1"/>
    <col min="4" max="5" width="10.875" style="1"/>
    <col min="6" max="6" width="12.375" style="1" customWidth="1"/>
  </cols>
  <sheetData>
    <row r="6" spans="1:6" ht="15.75">
      <c r="A6" s="10" t="s">
        <v>19</v>
      </c>
      <c r="B6" s="10" t="s">
        <v>0</v>
      </c>
      <c r="C6" s="10" t="s">
        <v>1</v>
      </c>
      <c r="D6" s="11" t="s">
        <v>2</v>
      </c>
      <c r="E6" s="11" t="s">
        <v>3</v>
      </c>
      <c r="F6" s="11" t="s">
        <v>4</v>
      </c>
    </row>
    <row r="7" spans="1:6" ht="15.75">
      <c r="A7" s="12" t="s">
        <v>20</v>
      </c>
      <c r="B7" s="12" t="s">
        <v>7</v>
      </c>
      <c r="C7" s="12" t="s">
        <v>25</v>
      </c>
      <c r="D7" s="12">
        <v>1</v>
      </c>
      <c r="E7" s="17"/>
      <c r="F7" s="13">
        <f>D7*E7</f>
        <v>0</v>
      </c>
    </row>
    <row r="8" spans="1:6" ht="15.75">
      <c r="A8" s="12" t="s">
        <v>20</v>
      </c>
      <c r="B8" s="12" t="s">
        <v>7</v>
      </c>
      <c r="C8" s="12" t="s">
        <v>31</v>
      </c>
      <c r="D8" s="12">
        <v>1</v>
      </c>
      <c r="E8" s="17"/>
      <c r="F8" s="13">
        <f>D8*E8</f>
        <v>0</v>
      </c>
    </row>
    <row r="9" spans="1:6" ht="15.75">
      <c r="A9" s="12" t="s">
        <v>20</v>
      </c>
      <c r="B9" s="12" t="s">
        <v>7</v>
      </c>
      <c r="C9" s="12" t="s">
        <v>26</v>
      </c>
      <c r="D9" s="12">
        <v>2</v>
      </c>
      <c r="E9" s="17"/>
      <c r="F9" s="13">
        <f t="shared" ref="F9:F41" si="0">D9*E9</f>
        <v>0</v>
      </c>
    </row>
    <row r="10" spans="1:6" ht="15.75">
      <c r="A10" s="12" t="s">
        <v>20</v>
      </c>
      <c r="B10" s="12" t="s">
        <v>7</v>
      </c>
      <c r="C10" s="12" t="s">
        <v>32</v>
      </c>
      <c r="D10" s="12">
        <v>2</v>
      </c>
      <c r="E10" s="17"/>
      <c r="F10" s="13">
        <f t="shared" si="0"/>
        <v>0</v>
      </c>
    </row>
    <row r="11" spans="1:6" ht="15.75">
      <c r="A11" s="12" t="s">
        <v>20</v>
      </c>
      <c r="B11" s="12" t="s">
        <v>7</v>
      </c>
      <c r="C11" s="12" t="s">
        <v>33</v>
      </c>
      <c r="D11" s="12">
        <v>8</v>
      </c>
      <c r="E11" s="17"/>
      <c r="F11" s="13">
        <f t="shared" si="0"/>
        <v>0</v>
      </c>
    </row>
    <row r="12" spans="1:6" ht="15.75">
      <c r="A12" s="12" t="s">
        <v>20</v>
      </c>
      <c r="B12" s="12" t="s">
        <v>7</v>
      </c>
      <c r="C12" s="12" t="s">
        <v>34</v>
      </c>
      <c r="D12" s="12">
        <v>8</v>
      </c>
      <c r="E12" s="17"/>
      <c r="F12" s="13">
        <f t="shared" si="0"/>
        <v>0</v>
      </c>
    </row>
    <row r="13" spans="1:6" ht="15.75">
      <c r="A13" s="12" t="s">
        <v>20</v>
      </c>
      <c r="B13" s="12" t="s">
        <v>7</v>
      </c>
      <c r="C13" s="12" t="s">
        <v>35</v>
      </c>
      <c r="D13" s="12">
        <v>4</v>
      </c>
      <c r="E13" s="17"/>
      <c r="F13" s="13">
        <f t="shared" si="0"/>
        <v>0</v>
      </c>
    </row>
    <row r="14" spans="1:6" ht="15.75">
      <c r="A14" s="12" t="s">
        <v>20</v>
      </c>
      <c r="B14" s="12" t="s">
        <v>7</v>
      </c>
      <c r="C14" s="12" t="s">
        <v>36</v>
      </c>
      <c r="D14" s="12">
        <v>4</v>
      </c>
      <c r="E14" s="17"/>
      <c r="F14" s="13">
        <f t="shared" si="0"/>
        <v>0</v>
      </c>
    </row>
    <row r="15" spans="1:6" ht="15.75">
      <c r="A15" s="12" t="s">
        <v>20</v>
      </c>
      <c r="B15" s="12" t="s">
        <v>7</v>
      </c>
      <c r="C15" s="12" t="s">
        <v>37</v>
      </c>
      <c r="D15" s="12">
        <v>2</v>
      </c>
      <c r="E15" s="17"/>
      <c r="F15" s="13">
        <f t="shared" si="0"/>
        <v>0</v>
      </c>
    </row>
    <row r="16" spans="1:6" ht="15.75">
      <c r="A16" s="12" t="s">
        <v>20</v>
      </c>
      <c r="B16" s="12" t="s">
        <v>7</v>
      </c>
      <c r="C16" s="12" t="s">
        <v>38</v>
      </c>
      <c r="D16" s="12">
        <v>2</v>
      </c>
      <c r="E16" s="17"/>
      <c r="F16" s="13">
        <f t="shared" si="0"/>
        <v>0</v>
      </c>
    </row>
    <row r="17" spans="1:6" ht="15.75">
      <c r="A17" s="12" t="s">
        <v>20</v>
      </c>
      <c r="B17" s="12" t="s">
        <v>7</v>
      </c>
      <c r="C17" s="12" t="s">
        <v>39</v>
      </c>
      <c r="D17" s="12">
        <v>8</v>
      </c>
      <c r="E17" s="17"/>
      <c r="F17" s="13">
        <f t="shared" si="0"/>
        <v>0</v>
      </c>
    </row>
    <row r="18" spans="1:6" ht="15.75">
      <c r="A18" s="12" t="s">
        <v>20</v>
      </c>
      <c r="B18" s="12" t="s">
        <v>7</v>
      </c>
      <c r="C18" s="12" t="s">
        <v>40</v>
      </c>
      <c r="D18" s="12">
        <v>6</v>
      </c>
      <c r="E18" s="17"/>
      <c r="F18" s="13">
        <f t="shared" si="0"/>
        <v>0</v>
      </c>
    </row>
    <row r="19" spans="1:6" ht="15.75">
      <c r="A19" s="12" t="s">
        <v>20</v>
      </c>
      <c r="B19" s="12" t="s">
        <v>7</v>
      </c>
      <c r="C19" s="12" t="s">
        <v>27</v>
      </c>
      <c r="D19" s="12">
        <v>4</v>
      </c>
      <c r="E19" s="17"/>
      <c r="F19" s="13">
        <f t="shared" si="0"/>
        <v>0</v>
      </c>
    </row>
    <row r="20" spans="1:6" ht="15.75">
      <c r="A20" s="12" t="s">
        <v>20</v>
      </c>
      <c r="B20" s="12" t="s">
        <v>7</v>
      </c>
      <c r="C20" s="12" t="s">
        <v>28</v>
      </c>
      <c r="D20" s="12">
        <v>2</v>
      </c>
      <c r="E20" s="17"/>
      <c r="F20" s="13">
        <f t="shared" si="0"/>
        <v>0</v>
      </c>
    </row>
    <row r="21" spans="1:6" ht="15.75">
      <c r="A21" s="12" t="s">
        <v>20</v>
      </c>
      <c r="B21" s="12" t="s">
        <v>7</v>
      </c>
      <c r="C21" s="12" t="s">
        <v>6</v>
      </c>
      <c r="D21" s="12">
        <v>20</v>
      </c>
      <c r="E21" s="17"/>
      <c r="F21" s="13">
        <f t="shared" si="0"/>
        <v>0</v>
      </c>
    </row>
    <row r="22" spans="1:6" ht="15.75">
      <c r="A22" s="12" t="s">
        <v>20</v>
      </c>
      <c r="B22" s="12" t="s">
        <v>7</v>
      </c>
      <c r="C22" s="12" t="s">
        <v>13</v>
      </c>
      <c r="D22" s="12">
        <v>50</v>
      </c>
      <c r="E22" s="17"/>
      <c r="F22" s="13">
        <f t="shared" si="0"/>
        <v>0</v>
      </c>
    </row>
    <row r="23" spans="1:6" ht="15.75">
      <c r="A23" s="12" t="s">
        <v>20</v>
      </c>
      <c r="B23" s="12" t="s">
        <v>7</v>
      </c>
      <c r="C23" s="12" t="s">
        <v>41</v>
      </c>
      <c r="D23" s="12">
        <v>20</v>
      </c>
      <c r="E23" s="17"/>
      <c r="F23" s="13">
        <f t="shared" si="0"/>
        <v>0</v>
      </c>
    </row>
    <row r="24" spans="1:6" ht="15.75">
      <c r="A24" s="12" t="s">
        <v>20</v>
      </c>
      <c r="B24" s="12" t="s">
        <v>7</v>
      </c>
      <c r="C24" s="12" t="s">
        <v>9</v>
      </c>
      <c r="D24" s="12">
        <v>6</v>
      </c>
      <c r="E24" s="18"/>
      <c r="F24" s="13">
        <f t="shared" si="0"/>
        <v>0</v>
      </c>
    </row>
    <row r="25" spans="1:6" ht="15.75">
      <c r="A25" s="12" t="s">
        <v>20</v>
      </c>
      <c r="B25" s="12" t="s">
        <v>7</v>
      </c>
      <c r="C25" s="12" t="s">
        <v>10</v>
      </c>
      <c r="D25" s="12">
        <v>6</v>
      </c>
      <c r="E25" s="18"/>
      <c r="F25" s="13">
        <f t="shared" si="0"/>
        <v>0</v>
      </c>
    </row>
    <row r="26" spans="1:6" ht="15.75">
      <c r="A26" s="12" t="s">
        <v>20</v>
      </c>
      <c r="B26" s="12" t="s">
        <v>7</v>
      </c>
      <c r="C26" s="12" t="s">
        <v>11</v>
      </c>
      <c r="D26" s="12">
        <v>4</v>
      </c>
      <c r="E26" s="18"/>
      <c r="F26" s="13">
        <f t="shared" si="0"/>
        <v>0</v>
      </c>
    </row>
    <row r="27" spans="1:6" ht="15.75">
      <c r="A27" s="12" t="s">
        <v>20</v>
      </c>
      <c r="B27" s="12" t="s">
        <v>7</v>
      </c>
      <c r="C27" s="12" t="s">
        <v>12</v>
      </c>
      <c r="D27" s="12">
        <v>4</v>
      </c>
      <c r="E27" s="18"/>
      <c r="F27" s="13">
        <f t="shared" si="0"/>
        <v>0</v>
      </c>
    </row>
    <row r="28" spans="1:6" ht="15.75">
      <c r="A28" s="12" t="s">
        <v>21</v>
      </c>
      <c r="B28" s="12" t="s">
        <v>8</v>
      </c>
      <c r="C28" s="12" t="s">
        <v>29</v>
      </c>
      <c r="D28" s="12">
        <v>20</v>
      </c>
      <c r="E28" s="18"/>
      <c r="F28" s="13">
        <f t="shared" si="0"/>
        <v>0</v>
      </c>
    </row>
    <row r="29" spans="1:6" ht="15.75">
      <c r="A29" s="12" t="s">
        <v>21</v>
      </c>
      <c r="B29" s="12" t="s">
        <v>8</v>
      </c>
      <c r="C29" s="12" t="s">
        <v>42</v>
      </c>
      <c r="D29" s="12">
        <v>4</v>
      </c>
      <c r="E29" s="18"/>
      <c r="F29" s="13">
        <f t="shared" si="0"/>
        <v>0</v>
      </c>
    </row>
    <row r="30" spans="1:6" ht="15.75">
      <c r="A30" s="12" t="s">
        <v>21</v>
      </c>
      <c r="B30" s="12" t="s">
        <v>8</v>
      </c>
      <c r="C30" s="12" t="s">
        <v>43</v>
      </c>
      <c r="D30" s="12">
        <v>4</v>
      </c>
      <c r="E30" s="18"/>
      <c r="F30" s="13">
        <f t="shared" si="0"/>
        <v>0</v>
      </c>
    </row>
    <row r="31" spans="1:6" ht="15.75">
      <c r="A31" s="12" t="s">
        <v>21</v>
      </c>
      <c r="B31" s="12" t="s">
        <v>23</v>
      </c>
      <c r="C31" s="12" t="s">
        <v>44</v>
      </c>
      <c r="D31" s="12">
        <v>21</v>
      </c>
      <c r="E31" s="18"/>
      <c r="F31" s="13">
        <f t="shared" si="0"/>
        <v>0</v>
      </c>
    </row>
    <row r="32" spans="1:6" ht="15.75">
      <c r="A32" s="12" t="s">
        <v>21</v>
      </c>
      <c r="B32" s="12" t="s">
        <v>23</v>
      </c>
      <c r="C32" s="12" t="s">
        <v>18</v>
      </c>
      <c r="D32" s="12">
        <v>4</v>
      </c>
      <c r="E32" s="18"/>
      <c r="F32" s="13">
        <f t="shared" si="0"/>
        <v>0</v>
      </c>
    </row>
    <row r="33" spans="1:6" ht="15.75">
      <c r="A33" s="12" t="s">
        <v>21</v>
      </c>
      <c r="B33" s="12" t="s">
        <v>23</v>
      </c>
      <c r="C33" s="12" t="s">
        <v>15</v>
      </c>
      <c r="D33" s="12">
        <v>4</v>
      </c>
      <c r="E33" s="18"/>
      <c r="F33" s="13">
        <f t="shared" si="0"/>
        <v>0</v>
      </c>
    </row>
    <row r="34" spans="1:6" ht="15.75">
      <c r="A34" s="12" t="s">
        <v>21</v>
      </c>
      <c r="B34" s="12" t="s">
        <v>23</v>
      </c>
      <c r="C34" s="12" t="s">
        <v>16</v>
      </c>
      <c r="D34" s="12">
        <v>4</v>
      </c>
      <c r="E34" s="18"/>
      <c r="F34" s="13">
        <f t="shared" si="0"/>
        <v>0</v>
      </c>
    </row>
    <row r="35" spans="1:6" ht="15.75">
      <c r="A35" s="12" t="s">
        <v>21</v>
      </c>
      <c r="B35" s="12" t="s">
        <v>23</v>
      </c>
      <c r="C35" s="12" t="s">
        <v>17</v>
      </c>
      <c r="D35" s="12">
        <v>4</v>
      </c>
      <c r="E35" s="18"/>
      <c r="F35" s="13">
        <f t="shared" si="0"/>
        <v>0</v>
      </c>
    </row>
    <row r="36" spans="1:6" ht="15.75">
      <c r="A36" s="12" t="s">
        <v>45</v>
      </c>
      <c r="B36" s="12" t="s">
        <v>46</v>
      </c>
      <c r="C36" s="15" t="s">
        <v>47</v>
      </c>
      <c r="D36" s="12">
        <v>4</v>
      </c>
      <c r="E36" s="18"/>
      <c r="F36" s="13">
        <f t="shared" si="0"/>
        <v>0</v>
      </c>
    </row>
    <row r="37" spans="1:6" ht="15.75">
      <c r="A37" s="12" t="s">
        <v>45</v>
      </c>
      <c r="B37" s="12" t="s">
        <v>46</v>
      </c>
      <c r="C37" s="15" t="s">
        <v>48</v>
      </c>
      <c r="D37" s="12">
        <v>4</v>
      </c>
      <c r="E37" s="18"/>
      <c r="F37" s="13">
        <f t="shared" si="0"/>
        <v>0</v>
      </c>
    </row>
    <row r="38" spans="1:6" ht="15.75">
      <c r="A38" s="12" t="s">
        <v>45</v>
      </c>
      <c r="B38" s="12" t="s">
        <v>46</v>
      </c>
      <c r="C38" s="15" t="s">
        <v>49</v>
      </c>
      <c r="D38" s="12">
        <v>4</v>
      </c>
      <c r="E38" s="18"/>
      <c r="F38" s="13">
        <f t="shared" si="0"/>
        <v>0</v>
      </c>
    </row>
    <row r="39" spans="1:6" ht="15.75">
      <c r="A39" s="12" t="s">
        <v>22</v>
      </c>
      <c r="B39" s="12" t="s">
        <v>24</v>
      </c>
      <c r="C39" s="12" t="s">
        <v>14</v>
      </c>
      <c r="D39" s="12">
        <v>10</v>
      </c>
      <c r="E39" s="18"/>
      <c r="F39" s="13">
        <f t="shared" si="0"/>
        <v>0</v>
      </c>
    </row>
    <row r="40" spans="1:6" ht="15.75">
      <c r="A40" s="12"/>
      <c r="B40" s="12"/>
      <c r="C40" s="12"/>
      <c r="D40" s="12"/>
      <c r="E40" s="14"/>
      <c r="F40" s="13">
        <f t="shared" si="0"/>
        <v>0</v>
      </c>
    </row>
    <row r="41" spans="1:6" ht="15.75">
      <c r="A41" s="12"/>
      <c r="B41" s="12"/>
      <c r="C41" s="12" t="s">
        <v>5</v>
      </c>
      <c r="D41" s="12">
        <v>1</v>
      </c>
      <c r="E41" s="14">
        <v>3000</v>
      </c>
      <c r="F41" s="13">
        <f t="shared" si="0"/>
        <v>3000</v>
      </c>
    </row>
    <row r="42" spans="1:6" ht="15">
      <c r="A42" s="2"/>
      <c r="B42" s="2"/>
      <c r="C42" s="2"/>
      <c r="D42" s="2"/>
      <c r="E42" s="4"/>
      <c r="F42" s="3"/>
    </row>
    <row r="43" spans="1:6" ht="15">
      <c r="A43" s="5"/>
      <c r="B43" s="5"/>
      <c r="C43" s="5" t="s">
        <v>3</v>
      </c>
      <c r="D43" s="5"/>
      <c r="E43" s="6"/>
      <c r="F43" s="7">
        <f>SUM(F7:F41)</f>
        <v>3000</v>
      </c>
    </row>
    <row r="44" spans="1:6" ht="15">
      <c r="A44" s="5"/>
      <c r="B44" s="5"/>
      <c r="C44" s="5" t="s">
        <v>50</v>
      </c>
      <c r="D44" s="8">
        <v>0.21</v>
      </c>
      <c r="E44" s="6"/>
      <c r="F44" s="7">
        <f>F43*D44</f>
        <v>630</v>
      </c>
    </row>
    <row r="45" spans="1:6" ht="15">
      <c r="A45" s="5"/>
      <c r="B45" s="5"/>
      <c r="C45" s="5"/>
      <c r="D45" s="5"/>
      <c r="E45" s="6"/>
      <c r="F45" s="7">
        <f>F43+F44</f>
        <v>3630</v>
      </c>
    </row>
    <row r="46" spans="1:6" ht="15">
      <c r="A46" s="5"/>
      <c r="B46" s="5"/>
      <c r="C46" s="9" t="s">
        <v>51</v>
      </c>
      <c r="D46" s="5"/>
      <c r="E46" s="6"/>
      <c r="F46" s="7">
        <v>55000</v>
      </c>
    </row>
    <row r="47" spans="1:6" ht="15">
      <c r="A47" s="5"/>
      <c r="B47" s="5"/>
      <c r="C47" s="9" t="s">
        <v>52</v>
      </c>
      <c r="D47" s="5"/>
      <c r="E47" s="6"/>
      <c r="F47" s="7">
        <f>F46-F43</f>
        <v>52000</v>
      </c>
    </row>
    <row r="49" spans="1:6">
      <c r="A49" s="16" t="s">
        <v>30</v>
      </c>
      <c r="B49" s="16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</sheetData>
  <sheetProtection algorithmName="SHA-512" hashValue="YuCyBIASQl1EpbTYqR/2Nj/d0sML6BgmyJeR53liaZUTmBRgIKd2HD4eWZGGp7G+GnhXtZg+8LHb0jvK6NCy3A==" saltValue="HIlmazc4RBsGuy02G30z3Q==" spinCount="100000" sheet="1" objects="1" scenarios="1"/>
  <mergeCells count="1">
    <mergeCell ref="A49:F50"/>
  </mergeCells>
  <conditionalFormatting sqref="F47">
    <cfRule type="cellIs" dxfId="1" priority="2" operator="greaterThanOrEqual">
      <formula>0</formula>
    </cfRule>
    <cfRule type="cellIs" dxfId="0" priority="1" operator="lessThan">
      <formula>0</formula>
    </cfRule>
  </conditionalFormatting>
  <pageMargins left="0.7" right="0.7" top="0.75" bottom="0.7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2021-11-13T18:12:25Z</cp:lastPrinted>
  <dcterms:created xsi:type="dcterms:W3CDTF">2021-07-17T19:25:44Z</dcterms:created>
  <dcterms:modified xsi:type="dcterms:W3CDTF">2022-08-04T06:27:36Z</dcterms:modified>
</cp:coreProperties>
</file>